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IMPORTANTE\documentos vane\OLIN\PARTES DE TRABAJO\OCTUBRE\"/>
    </mc:Choice>
  </mc:AlternateContent>
  <bookViews>
    <workbookView xWindow="0" yWindow="0" windowWidth="23040" windowHeight="9192" firstSheet="9" activeTab="19"/>
  </bookViews>
  <sheets>
    <sheet name="220574" sheetId="1" r:id="rId1"/>
    <sheet name="220650" sheetId="2" r:id="rId2"/>
    <sheet name="220659" sheetId="3" r:id="rId3"/>
    <sheet name="220709" sheetId="4" r:id="rId4"/>
    <sheet name="220722" sheetId="5" r:id="rId5"/>
    <sheet name="220967" sheetId="6" r:id="rId6"/>
    <sheet name="220962" sheetId="7" r:id="rId7"/>
    <sheet name="220919" sheetId="8" r:id="rId8"/>
    <sheet name="220993" sheetId="9" r:id="rId9"/>
    <sheet name="221135" sheetId="10" r:id="rId10"/>
    <sheet name="221354" sheetId="11" r:id="rId11"/>
    <sheet name="220386" sheetId="12" r:id="rId12"/>
    <sheet name="221232" sheetId="13" r:id="rId13"/>
    <sheet name="220168" sheetId="14" r:id="rId14"/>
    <sheet name="221654" sheetId="15" r:id="rId15"/>
    <sheet name="221493" sheetId="16" r:id="rId16"/>
    <sheet name="221714" sheetId="17" r:id="rId17"/>
    <sheet name="221715" sheetId="18" r:id="rId18"/>
    <sheet name="221813" sheetId="20" r:id="rId19"/>
    <sheet name="221835" sheetId="21" r:id="rId20"/>
  </sheets>
  <calcPr calcId="162913"/>
  <extLst>
    <ext uri="GoogleSheetsCustomDataVersion2">
      <go:sheetsCustomData xmlns:go="http://customooxmlschemas.google.com/" r:id="rId22" roundtripDataChecksum="F5PT4ttWmYKSbdL8qbuxRNwVurD06LXuwEPayEdGhr0="/>
    </ext>
  </extLst>
</workbook>
</file>

<file path=xl/calcChain.xml><?xml version="1.0" encoding="utf-8"?>
<calcChain xmlns="http://schemas.openxmlformats.org/spreadsheetml/2006/main">
  <c r="E66" i="21" l="1"/>
  <c r="E65" i="21"/>
  <c r="E64" i="2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1" i="21"/>
  <c r="E40" i="21"/>
  <c r="E39" i="21"/>
  <c r="E38" i="21"/>
  <c r="E37" i="21"/>
  <c r="E36" i="21"/>
  <c r="E34" i="21"/>
  <c r="E33" i="21"/>
  <c r="E32" i="21"/>
  <c r="E31" i="21"/>
  <c r="E30" i="21"/>
  <c r="E29" i="21"/>
  <c r="E28" i="21"/>
  <c r="E27" i="21"/>
  <c r="E26" i="21"/>
  <c r="E25" i="21"/>
  <c r="E23" i="21"/>
  <c r="E22" i="21"/>
  <c r="E21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  <c r="E67" i="21" s="1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1" i="20"/>
  <c r="E40" i="20"/>
  <c r="E39" i="20"/>
  <c r="E38" i="20"/>
  <c r="E37" i="20"/>
  <c r="E36" i="20"/>
  <c r="E34" i="20"/>
  <c r="E33" i="20"/>
  <c r="E32" i="20"/>
  <c r="E31" i="20"/>
  <c r="E30" i="20"/>
  <c r="E29" i="20"/>
  <c r="E28" i="20"/>
  <c r="E27" i="20"/>
  <c r="E26" i="20"/>
  <c r="E25" i="20"/>
  <c r="E23" i="20"/>
  <c r="E22" i="20"/>
  <c r="E21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67" i="20" l="1"/>
  <c r="E66" i="18"/>
  <c r="E65" i="18"/>
  <c r="E64" i="18"/>
  <c r="E63" i="18"/>
  <c r="E62" i="18"/>
  <c r="E61" i="18"/>
  <c r="E60" i="18"/>
  <c r="E59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1" i="18"/>
  <c r="E40" i="18"/>
  <c r="E39" i="18"/>
  <c r="E38" i="18"/>
  <c r="E37" i="18"/>
  <c r="E36" i="18"/>
  <c r="E34" i="18"/>
  <c r="E33" i="18"/>
  <c r="E32" i="18"/>
  <c r="E31" i="18"/>
  <c r="E30" i="18"/>
  <c r="E29" i="18"/>
  <c r="E28" i="18"/>
  <c r="E27" i="18"/>
  <c r="E26" i="18"/>
  <c r="E25" i="18"/>
  <c r="E23" i="18"/>
  <c r="E22" i="18"/>
  <c r="E21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4" i="18"/>
  <c r="E3" i="18"/>
  <c r="E67" i="18" s="1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1" i="17"/>
  <c r="E40" i="17"/>
  <c r="E39" i="17"/>
  <c r="E38" i="17"/>
  <c r="E37" i="17"/>
  <c r="E36" i="17"/>
  <c r="E34" i="17"/>
  <c r="E33" i="17"/>
  <c r="E32" i="17"/>
  <c r="E31" i="17"/>
  <c r="E30" i="17"/>
  <c r="E29" i="17"/>
  <c r="E28" i="17"/>
  <c r="E27" i="17"/>
  <c r="E26" i="17"/>
  <c r="E25" i="17"/>
  <c r="E23" i="17"/>
  <c r="E22" i="17"/>
  <c r="E21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66" i="16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1" i="16"/>
  <c r="E40" i="16"/>
  <c r="E39" i="16"/>
  <c r="E38" i="16"/>
  <c r="E37" i="16"/>
  <c r="E36" i="16"/>
  <c r="E34" i="16"/>
  <c r="E33" i="16"/>
  <c r="E32" i="16"/>
  <c r="E31" i="16"/>
  <c r="E30" i="16"/>
  <c r="E29" i="16"/>
  <c r="E28" i="16"/>
  <c r="E27" i="16"/>
  <c r="E26" i="16"/>
  <c r="E25" i="16"/>
  <c r="E23" i="16"/>
  <c r="E22" i="16"/>
  <c r="E21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67" i="16" s="1"/>
  <c r="E66" i="15"/>
  <c r="E65" i="1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1" i="15"/>
  <c r="E40" i="15"/>
  <c r="E39" i="15"/>
  <c r="E38" i="15"/>
  <c r="E37" i="15"/>
  <c r="E36" i="15"/>
  <c r="E34" i="15"/>
  <c r="E33" i="15"/>
  <c r="E32" i="15"/>
  <c r="E31" i="15"/>
  <c r="E30" i="15"/>
  <c r="E29" i="15"/>
  <c r="E28" i="15"/>
  <c r="E27" i="15"/>
  <c r="E26" i="15"/>
  <c r="E25" i="15"/>
  <c r="E23" i="15"/>
  <c r="E22" i="15"/>
  <c r="E21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67" i="15" s="1"/>
  <c r="E67" i="17" l="1"/>
  <c r="E66" i="14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1" i="14"/>
  <c r="E40" i="14"/>
  <c r="E39" i="14"/>
  <c r="E38" i="14"/>
  <c r="E37" i="14"/>
  <c r="E36" i="14"/>
  <c r="E34" i="14"/>
  <c r="E33" i="14"/>
  <c r="E32" i="14"/>
  <c r="E31" i="14"/>
  <c r="E30" i="14"/>
  <c r="E29" i="14"/>
  <c r="E28" i="14"/>
  <c r="E27" i="14"/>
  <c r="E26" i="14"/>
  <c r="E25" i="14"/>
  <c r="E23" i="14"/>
  <c r="E22" i="14"/>
  <c r="E21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1" i="13"/>
  <c r="E40" i="13"/>
  <c r="E39" i="13"/>
  <c r="E38" i="13"/>
  <c r="E37" i="13"/>
  <c r="E36" i="13"/>
  <c r="E34" i="13"/>
  <c r="E33" i="13"/>
  <c r="E32" i="13"/>
  <c r="E31" i="13"/>
  <c r="E30" i="13"/>
  <c r="E29" i="13"/>
  <c r="E28" i="13"/>
  <c r="E27" i="13"/>
  <c r="E26" i="13"/>
  <c r="E25" i="13"/>
  <c r="E23" i="13"/>
  <c r="E22" i="13"/>
  <c r="E21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1" i="12"/>
  <c r="E40" i="12"/>
  <c r="E39" i="12"/>
  <c r="E38" i="12"/>
  <c r="E37" i="12"/>
  <c r="E36" i="12"/>
  <c r="E34" i="12"/>
  <c r="E33" i="12"/>
  <c r="E32" i="12"/>
  <c r="E31" i="12"/>
  <c r="E30" i="12"/>
  <c r="E29" i="12"/>
  <c r="E28" i="12"/>
  <c r="E27" i="12"/>
  <c r="E26" i="12"/>
  <c r="E25" i="12"/>
  <c r="E23" i="12"/>
  <c r="E22" i="12"/>
  <c r="E21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1" i="11"/>
  <c r="E40" i="11"/>
  <c r="E39" i="11"/>
  <c r="E38" i="11"/>
  <c r="E37" i="11"/>
  <c r="E36" i="11"/>
  <c r="E34" i="11"/>
  <c r="E33" i="11"/>
  <c r="E32" i="11"/>
  <c r="E31" i="11"/>
  <c r="E30" i="11"/>
  <c r="E29" i="11"/>
  <c r="E28" i="11"/>
  <c r="E27" i="11"/>
  <c r="E26" i="11"/>
  <c r="E25" i="11"/>
  <c r="E23" i="11"/>
  <c r="E22" i="11"/>
  <c r="E21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67" i="11" l="1"/>
  <c r="E67" i="14"/>
  <c r="E67" i="13"/>
  <c r="E67" i="12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1" i="1"/>
  <c r="E40" i="1"/>
  <c r="E39" i="1"/>
  <c r="E38" i="1"/>
  <c r="E37" i="1"/>
  <c r="E36" i="1"/>
  <c r="E34" i="1"/>
  <c r="E33" i="1"/>
  <c r="E32" i="1"/>
  <c r="E31" i="1"/>
  <c r="E30" i="1"/>
  <c r="E29" i="1"/>
  <c r="E28" i="1"/>
  <c r="E27" i="1"/>
  <c r="E26" i="1"/>
  <c r="E25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1" i="2"/>
  <c r="E40" i="2"/>
  <c r="E39" i="2"/>
  <c r="E38" i="2"/>
  <c r="E37" i="2"/>
  <c r="E36" i="2"/>
  <c r="E34" i="2"/>
  <c r="E33" i="2"/>
  <c r="E32" i="2"/>
  <c r="E31" i="2"/>
  <c r="E30" i="2"/>
  <c r="E29" i="2"/>
  <c r="E28" i="2"/>
  <c r="E27" i="2"/>
  <c r="E26" i="2"/>
  <c r="E25" i="2"/>
  <c r="E23" i="2"/>
  <c r="E22" i="2"/>
  <c r="E21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67" i="2" s="1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1" i="3"/>
  <c r="E40" i="3"/>
  <c r="E39" i="3"/>
  <c r="E38" i="3"/>
  <c r="E37" i="3"/>
  <c r="E36" i="3"/>
  <c r="E34" i="3"/>
  <c r="E33" i="3"/>
  <c r="E32" i="3"/>
  <c r="E31" i="3"/>
  <c r="E30" i="3"/>
  <c r="E29" i="3"/>
  <c r="E28" i="3"/>
  <c r="E27" i="3"/>
  <c r="E26" i="3"/>
  <c r="E25" i="3"/>
  <c r="E23" i="3"/>
  <c r="E22" i="3"/>
  <c r="E21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67" i="3" s="1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1" i="4"/>
  <c r="E40" i="4"/>
  <c r="E39" i="4"/>
  <c r="E38" i="4"/>
  <c r="E37" i="4"/>
  <c r="E36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67" i="4" s="1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1" i="5"/>
  <c r="E40" i="5"/>
  <c r="E39" i="5"/>
  <c r="E38" i="5"/>
  <c r="E37" i="5"/>
  <c r="E36" i="5"/>
  <c r="E34" i="5"/>
  <c r="E33" i="5"/>
  <c r="E32" i="5"/>
  <c r="E31" i="5"/>
  <c r="E30" i="5"/>
  <c r="E29" i="5"/>
  <c r="E28" i="5"/>
  <c r="E27" i="5"/>
  <c r="E26" i="5"/>
  <c r="E25" i="5"/>
  <c r="E23" i="5"/>
  <c r="E22" i="5"/>
  <c r="E21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67" i="5" s="1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1" i="6"/>
  <c r="E40" i="6"/>
  <c r="E39" i="6"/>
  <c r="E38" i="6"/>
  <c r="E37" i="6"/>
  <c r="E36" i="6"/>
  <c r="E34" i="6"/>
  <c r="E33" i="6"/>
  <c r="E32" i="6"/>
  <c r="E31" i="6"/>
  <c r="E30" i="6"/>
  <c r="E29" i="6"/>
  <c r="E28" i="6"/>
  <c r="E27" i="6"/>
  <c r="E26" i="6"/>
  <c r="E25" i="6"/>
  <c r="E23" i="6"/>
  <c r="E22" i="6"/>
  <c r="E21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67" i="6" s="1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1" i="7"/>
  <c r="E40" i="7"/>
  <c r="E39" i="7"/>
  <c r="E38" i="7"/>
  <c r="E37" i="7"/>
  <c r="E36" i="7"/>
  <c r="E34" i="7"/>
  <c r="E33" i="7"/>
  <c r="E32" i="7"/>
  <c r="E31" i="7"/>
  <c r="E30" i="7"/>
  <c r="E29" i="7"/>
  <c r="E28" i="7"/>
  <c r="E27" i="7"/>
  <c r="E26" i="7"/>
  <c r="E25" i="7"/>
  <c r="E23" i="7"/>
  <c r="E22" i="7"/>
  <c r="E21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67" i="7" s="1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1" i="8"/>
  <c r="E40" i="8"/>
  <c r="E39" i="8"/>
  <c r="E38" i="8"/>
  <c r="E37" i="8"/>
  <c r="E36" i="8"/>
  <c r="E34" i="8"/>
  <c r="E33" i="8"/>
  <c r="E32" i="8"/>
  <c r="E31" i="8"/>
  <c r="E30" i="8"/>
  <c r="E29" i="8"/>
  <c r="E28" i="8"/>
  <c r="E27" i="8"/>
  <c r="E26" i="8"/>
  <c r="E25" i="8"/>
  <c r="E23" i="8"/>
  <c r="E22" i="8"/>
  <c r="E21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67" i="8" s="1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1" i="9"/>
  <c r="E40" i="9"/>
  <c r="E39" i="9"/>
  <c r="E38" i="9"/>
  <c r="E37" i="9"/>
  <c r="E36" i="9"/>
  <c r="E34" i="9"/>
  <c r="E33" i="9"/>
  <c r="E32" i="9"/>
  <c r="E31" i="9"/>
  <c r="E30" i="9"/>
  <c r="E29" i="9"/>
  <c r="E28" i="9"/>
  <c r="E27" i="9"/>
  <c r="E26" i="9"/>
  <c r="E25" i="9"/>
  <c r="E23" i="9"/>
  <c r="E22" i="9"/>
  <c r="E21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67" i="9" s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1" i="10"/>
  <c r="E22" i="10"/>
  <c r="E23" i="10"/>
  <c r="E25" i="10"/>
  <c r="E26" i="10"/>
  <c r="E27" i="10"/>
  <c r="E28" i="10"/>
  <c r="E29" i="10"/>
  <c r="E30" i="10"/>
  <c r="E31" i="10"/>
  <c r="E32" i="10"/>
  <c r="E33" i="10"/>
  <c r="E34" i="10"/>
  <c r="E36" i="10"/>
  <c r="E37" i="10"/>
  <c r="E38" i="10"/>
  <c r="E39" i="10"/>
  <c r="E40" i="10"/>
  <c r="E41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3" i="10"/>
  <c r="E67" i="10" s="1"/>
  <c r="E67" i="1" l="1"/>
</calcChain>
</file>

<file path=xl/sharedStrings.xml><?xml version="1.0" encoding="utf-8"?>
<sst xmlns="http://schemas.openxmlformats.org/spreadsheetml/2006/main" count="2522" uniqueCount="110">
  <si>
    <r>
      <rPr>
        <b/>
        <sz val="12"/>
        <color rgb="FF000000"/>
        <rFont val="Arial"/>
        <family val="2"/>
      </rPr>
      <t xml:space="preserve">CABLES DE FIBRA OPTICA
</t>
    </r>
    <r>
      <rPr>
        <b/>
        <sz val="12"/>
        <color rgb="FF000000"/>
        <rFont val="Arial"/>
        <family val="2"/>
      </rPr>
      <t>Tendido y/o instalacion de cables</t>
    </r>
  </si>
  <si>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</si>
  <si>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</si>
  <si>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9"/>
        <color rgb="FFFFFFFF"/>
        <rFont val="Arial"/>
        <family val="2"/>
      </rPr>
      <t>MOB</t>
    </r>
  </si>
  <si>
    <r>
      <rPr>
        <b/>
        <sz val="10"/>
        <color theme="1"/>
        <rFont val="Arial"/>
        <family val="2"/>
      </rPr>
      <t>Instalar cable monofibra con conector c/s adaptador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</si>
  <si>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</si>
  <si>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rgb="FF000000"/>
        <rFont val="Arial"/>
        <family val="2"/>
      </rPr>
      <t xml:space="preserve">Instalar cable menor o igual a 8 fibras ópticas en
</t>
    </r>
    <r>
      <rPr>
        <b/>
        <sz val="10"/>
        <color rgb="FF000000"/>
        <rFont val="Arial"/>
        <family val="2"/>
      </rPr>
      <t>canalización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</si>
  <si>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</si>
  <si>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mayor de 8 fibras ópticas en canalización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</si>
  <si>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</si>
  <si>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Desmontar cable de fibra óptica en canalización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</si>
  <si>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</si>
  <si>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de fibra óptica en conducto enterrado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</si>
  <si>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</si>
  <si>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Desmontar cable de fibra óptica en conducto enterrado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</si>
  <si>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</si>
  <si>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de fibra óptica autosoportado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</si>
  <si>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</si>
  <si>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Desmontar cable de fibra óptica en aéreo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</si>
  <si>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</si>
  <si>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de fibra óptica en edificio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</si>
  <si>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</si>
  <si>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Desmontar cable de fibra óptica en edificio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</si>
  <si>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</si>
  <si>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subconducto polietileno A.D.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</si>
  <si>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</si>
  <si>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Desm. subconducto y acometida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</si>
  <si>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</si>
  <si>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de distribución vertical F.O. en edificio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</si>
  <si>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</si>
  <si>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rgb="FF000000"/>
        <rFont val="Arial"/>
        <family val="2"/>
      </rPr>
      <t xml:space="preserve">Desmontar cable de distribución vertical F.O. en
</t>
    </r>
    <r>
      <rPr>
        <b/>
        <sz val="10"/>
        <color rgb="FF000000"/>
        <rFont val="Arial"/>
        <family val="2"/>
      </rPr>
      <t>edificio (raiser o similar)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</si>
  <si>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</si>
  <si>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o sustituir divisor F.O.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</si>
  <si>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</si>
  <si>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Instalar cable de FO soportado en aéreo</t>
    </r>
  </si>
  <si>
    <r>
      <rPr>
        <b/>
        <sz val="10"/>
        <color theme="1"/>
        <rFont val="Arial"/>
        <family val="2"/>
      </rPr>
      <t>M</t>
    </r>
  </si>
  <si>
    <r>
      <rPr>
        <b/>
        <sz val="12"/>
        <color theme="1"/>
        <rFont val="Arial"/>
        <family val="2"/>
      </rPr>
      <t>Preparación extremos de cable y tubos F.O.</t>
    </r>
  </si>
  <si>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</si>
  <si>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</si>
  <si>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10"/>
        <color theme="1"/>
        <rFont val="Arial"/>
        <family val="2"/>
      </rPr>
      <t>Preparar extremo cable de F.O.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</si>
  <si>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</si>
  <si>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Preparar extremo/s cable de F.O. con sangrado</t>
    </r>
  </si>
  <si>
    <r>
      <rPr>
        <b/>
        <sz val="10"/>
        <color theme="1"/>
        <rFont val="Arial"/>
        <family val="2"/>
      </rPr>
      <t>Ud.</t>
    </r>
  </si>
  <si>
    <r>
      <rPr>
        <b/>
        <sz val="12"/>
        <color theme="1"/>
        <rFont val="Arial"/>
        <family val="2"/>
      </rPr>
      <t>Cierres y cajas de EMPALMES</t>
    </r>
  </si>
  <si>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</si>
  <si>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</si>
  <si>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10"/>
        <color rgb="FF000000"/>
        <rFont val="Arial"/>
        <family val="2"/>
      </rPr>
      <t xml:space="preserve">Instalar elemento de empalme (caja y armario) fibra
</t>
    </r>
    <r>
      <rPr>
        <b/>
        <sz val="10"/>
        <color rgb="FF000000"/>
        <rFont val="Arial"/>
        <family val="2"/>
      </rPr>
      <t>óptica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</si>
  <si>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</si>
  <si>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Instalar bandeja de empalme y repartición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</si>
  <si>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</si>
  <si>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Desmontar elemento de empalme fibra óptica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</si>
  <si>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</si>
  <si>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Instalar armario de empalme y repartición de 32 F.O.</t>
    </r>
  </si>
  <si>
    <r>
      <rPr>
        <b/>
        <sz val="10"/>
        <color theme="1"/>
        <rFont val="Arial"/>
        <family val="2"/>
      </rPr>
      <t>Ud.</t>
    </r>
  </si>
  <si>
    <r>
      <rPr>
        <b/>
        <sz val="12"/>
        <color theme="1"/>
        <rFont val="Arial"/>
        <family val="2"/>
      </rPr>
      <t>Armarios y bandejas</t>
    </r>
  </si>
  <si>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</si>
  <si>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</si>
  <si>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10"/>
        <color theme="1"/>
        <rFont val="Arial"/>
        <family val="2"/>
      </rPr>
      <t>Instalar roseta F.O.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</si>
  <si>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</si>
  <si>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Instalar bandeja de conectores, empalme y/o divisores</t>
    </r>
  </si>
  <si>
    <r>
      <rPr>
        <b/>
        <sz val="10"/>
        <color theme="1"/>
        <rFont val="Arial"/>
        <family val="2"/>
      </rPr>
      <t>Ud.</t>
    </r>
  </si>
  <si>
    <r>
      <rPr>
        <b/>
        <sz val="12"/>
        <color theme="1"/>
        <rFont val="Arial"/>
        <family val="2"/>
      </rPr>
      <t>Conexión y emplame de conductores</t>
    </r>
  </si>
  <si>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</si>
  <si>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</si>
  <si>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10"/>
        <color theme="1"/>
        <rFont val="Arial"/>
        <family val="2"/>
      </rPr>
      <t>Empalmar f.o. monomodo menor o igual a 8</t>
    </r>
  </si>
  <si>
    <r>
      <rPr>
        <b/>
        <sz val="10"/>
        <color theme="1"/>
        <rFont val="Arial"/>
        <family val="2"/>
      </rPr>
      <t>M.</t>
    </r>
  </si>
  <si>
    <r>
      <rPr>
        <b/>
        <sz val="10"/>
        <color theme="1"/>
        <rFont val="Arial"/>
        <family val="2"/>
      </rPr>
      <t>Empalmar f.o. monomodo de 9 a 64</t>
    </r>
  </si>
  <si>
    <r>
      <rPr>
        <b/>
        <sz val="10"/>
        <color theme="1"/>
        <rFont val="Arial"/>
        <family val="2"/>
      </rPr>
      <t>M.</t>
    </r>
  </si>
  <si>
    <r>
      <rPr>
        <b/>
        <sz val="10"/>
        <color theme="1"/>
        <rFont val="Arial"/>
        <family val="2"/>
      </rPr>
      <t>Empalmar F.O. monomodo mas 64</t>
    </r>
  </si>
  <si>
    <r>
      <rPr>
        <b/>
        <sz val="10"/>
        <color theme="1"/>
        <rFont val="Arial"/>
        <family val="2"/>
      </rPr>
      <t>M.</t>
    </r>
  </si>
  <si>
    <r>
      <rPr>
        <b/>
        <sz val="10"/>
        <color theme="1"/>
        <rFont val="Arial"/>
        <family val="2"/>
      </rPr>
      <t>Suplemento empalme de F.O. en servicio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</si>
  <si>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</si>
  <si>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Empalme de f.o. en interior de edificios</t>
    </r>
  </si>
  <si>
    <r>
      <rPr>
        <b/>
        <sz val="10"/>
        <color theme="1"/>
        <rFont val="Arial"/>
        <family val="2"/>
      </rPr>
      <t>Ud.</t>
    </r>
  </si>
  <si>
    <r>
      <rPr>
        <b/>
        <sz val="12"/>
        <color theme="1"/>
        <rFont val="Arial"/>
        <family val="2"/>
      </rPr>
      <t>Elementos de la red de F.O.</t>
    </r>
  </si>
  <si>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</si>
  <si>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</si>
  <si>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10"/>
        <color theme="1"/>
        <rFont val="Arial"/>
        <family val="2"/>
      </rPr>
      <t>Instalar caja de derivación en planta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</si>
  <si>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</si>
  <si>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Desmonte de caja de derivación en planta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</si>
  <si>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</si>
  <si>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Instalar caja terminal óptica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</si>
  <si>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</si>
  <si>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theme="1"/>
        <rFont val="Arial"/>
        <family val="2"/>
      </rPr>
      <t>desmontar caja terminal óptica</t>
    </r>
  </si>
  <si>
    <r>
      <rPr>
        <b/>
        <sz val="10"/>
        <color theme="1"/>
        <rFont val="Arial"/>
        <family val="2"/>
      </rPr>
      <t>Ud.</t>
    </r>
  </si>
  <si>
    <t xml:space="preserve">Obras </t>
  </si>
  <si>
    <t>Denominación de la Unidad</t>
  </si>
  <si>
    <t>UNIDAD</t>
  </si>
  <si>
    <t>Realización de cala en suelo o pared</t>
  </si>
  <si>
    <t>Ud.</t>
  </si>
  <si>
    <t>Realización de pasamuro</t>
  </si>
  <si>
    <t>Mantenimiento de la red ya instalada</t>
  </si>
  <si>
    <t>Denomincaión de la unidad</t>
  </si>
  <si>
    <t>Unidad</t>
  </si>
  <si>
    <t>Etiquetado de CTO Instalada</t>
  </si>
  <si>
    <t>Etiquetado cables ya instalados</t>
  </si>
  <si>
    <t>Saneamiento de caja ya instalada</t>
  </si>
  <si>
    <t>Cambio de CTO por CTO diferente</t>
  </si>
  <si>
    <t xml:space="preserve">Otros trabajos </t>
  </si>
  <si>
    <t>Denomincación de la unidad</t>
  </si>
  <si>
    <t>Sincronismo de cto</t>
  </si>
  <si>
    <t>Etiquetado cables nuevos</t>
  </si>
  <si>
    <t>Replanteo de tarea</t>
  </si>
  <si>
    <t>Etiquetado de caja nueva</t>
  </si>
  <si>
    <t>Medida de potencia</t>
  </si>
  <si>
    <t xml:space="preserve">manipulación de CTO </t>
  </si>
  <si>
    <t>Descubrir arqueta</t>
  </si>
  <si>
    <t>Apertura arqueta</t>
  </si>
  <si>
    <t>TENDIDO CABLE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</si>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</sst>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5" x14ac:knownFonts="1">
    <font>
      <sz val="10"/>
      <color rgb="FF000000"/>
      <name val="Times New Roman"/>
      <scheme val="minor"/>
    </font>
    <font>
      <sz val="10"/>
      <color rgb="FF000000"/>
      <name val="Times New Roman"/>
      <family val="1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  <font>
      <b/>
      <sz val="12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theme="1"/>
      <name val="Times New Roman"/>
      <family val="1"/>
      <scheme val="minor"/>
    </font>
    <font>
      <b/>
      <sz val="10"/>
      <color rgb="FF000000"/>
      <name val="Times New Roman"/>
      <family val="1"/>
    </font>
    <font>
      <b/>
      <sz val="10"/>
      <color rgb="FF000000"/>
      <name val="Times New Roman"/>
      <family val="1"/>
      <scheme val="minor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959595"/>
        <bgColor rgb="FF95959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/>
    </xf>
    <xf numFmtId="0" fontId="10" fillId="0" borderId="6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2" fillId="2" borderId="9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left" vertical="top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12" fillId="4" borderId="6" xfId="0" applyFont="1" applyFill="1" applyBorder="1" applyAlignment="1">
      <alignment horizontal="center" vertical="top"/>
    </xf>
    <xf numFmtId="0" fontId="13" fillId="4" borderId="6" xfId="0" applyFont="1" applyFill="1" applyBorder="1" applyAlignment="1">
      <alignment horizontal="left" vertical="top"/>
    </xf>
    <xf numFmtId="0" fontId="13" fillId="4" borderId="0" xfId="0" applyFont="1" applyFill="1" applyAlignment="1">
      <alignment horizontal="center"/>
    </xf>
    <xf numFmtId="0" fontId="4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center"/>
    </xf>
    <xf numFmtId="0" fontId="4" fillId="0" borderId="12" xfId="0" applyFont="1" applyBorder="1" applyAlignment="1">
      <alignment horizontal="left" vertical="top"/>
    </xf>
    <xf numFmtId="0" fontId="14" fillId="4" borderId="13" xfId="0" applyFont="1" applyFill="1" applyBorder="1" applyAlignment="1">
      <alignment horizontal="left" vertical="top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7" fillId="5" borderId="0" xfId="0" applyFont="1" applyFill="1" applyAlignment="1">
      <alignment horizontal="left" vertical="top"/>
    </xf>
    <xf numFmtId="0" fontId="12" fillId="5" borderId="10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center" vertical="top"/>
    </xf>
    <xf numFmtId="0" fontId="4" fillId="5" borderId="6" xfId="0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4" borderId="13" xfId="0" applyFont="1" applyFill="1" applyBorder="1" applyAlignment="1">
      <alignment horizontal="center" vertical="top"/>
    </xf>
    <xf numFmtId="0" fontId="7" fillId="5" borderId="6" xfId="0" applyFont="1" applyFill="1" applyBorder="1" applyAlignment="1">
      <alignment horizontal="left" vertical="top"/>
    </xf>
    <xf numFmtId="0" fontId="4" fillId="5" borderId="6" xfId="0" applyFont="1" applyFill="1" applyBorder="1" applyAlignment="1">
      <alignment horizontal="center"/>
    </xf>
    <xf numFmtId="0" fontId="3" fillId="0" borderId="1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11" fillId="0" borderId="6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top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8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1" fillId="3" borderId="5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52" zoomScaleNormal="100" workbookViewId="0">
      <selection activeCell="I16" sqref="I16"/>
    </sheetView>
  </sheetViews>
  <sheetFormatPr baseColWidth="10" defaultColWidth="14.44140625" defaultRowHeight="15" customHeight="1" x14ac:dyDescent="0.25"/>
  <cols>
    <col min="1" max="1" width="62.44140625" customWidth="1"/>
    <col min="2" max="2" width="6.33203125" bestFit="1" customWidth="1"/>
    <col min="3" max="3" width="15.109375" customWidth="1"/>
    <col min="4" max="4" width="8.77734375" customWidth="1"/>
    <col min="5" max="5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220574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9</v>
      </c>
      <c r="C5" s="9">
        <v>1.2425600000000001</v>
      </c>
      <c r="D5" s="13"/>
      <c r="E5" s="47">
        <f t="shared" si="0"/>
        <v>0</v>
      </c>
    </row>
    <row r="6" spans="1:5" ht="14.25" customHeight="1" x14ac:dyDescent="0.25">
      <c r="A6" s="3" t="s">
        <v>10</v>
      </c>
      <c r="B6" s="7" t="s">
        <v>11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13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15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17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19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21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23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25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27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29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31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33</v>
      </c>
      <c r="C17" s="9">
        <v>4.1760000000000002</v>
      </c>
      <c r="D17" s="13">
        <v>1</v>
      </c>
      <c r="E17" s="47">
        <f t="shared" si="0"/>
        <v>4.1760000000000002</v>
      </c>
    </row>
    <row r="18" spans="1:5" ht="14.25" customHeight="1" x14ac:dyDescent="0.25">
      <c r="A18" s="5" t="s">
        <v>34</v>
      </c>
      <c r="B18" s="7" t="s">
        <v>35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37</v>
      </c>
      <c r="B20" s="2" t="s">
        <v>38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40</v>
      </c>
      <c r="C21" s="9">
        <v>19.152000000000001</v>
      </c>
      <c r="D21" s="13"/>
      <c r="E21" s="47">
        <f t="shared" si="0"/>
        <v>0</v>
      </c>
    </row>
    <row r="22" spans="1:5" ht="14.25" customHeight="1" x14ac:dyDescent="0.25">
      <c r="A22" s="3" t="s">
        <v>41</v>
      </c>
      <c r="B22" s="7" t="s">
        <v>42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44</v>
      </c>
      <c r="B24" s="2" t="s">
        <v>45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47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49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51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53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55</v>
      </c>
      <c r="B31" s="2" t="s">
        <v>56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58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60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62</v>
      </c>
      <c r="B35" s="2" t="s">
        <v>63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1</v>
      </c>
      <c r="E36" s="47">
        <f t="shared" si="0"/>
        <v>9.5011200000000002</v>
      </c>
    </row>
    <row r="37" spans="1:5" ht="14.25" customHeight="1" x14ac:dyDescent="0.25">
      <c r="A37" s="3" t="s">
        <v>66</v>
      </c>
      <c r="B37" s="7" t="s">
        <v>67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69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71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73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75</v>
      </c>
      <c r="B42" s="45" t="s">
        <v>76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78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80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82</v>
      </c>
      <c r="C45" s="9">
        <v>24.991199999999999</v>
      </c>
      <c r="D45" s="13"/>
      <c r="E45" s="47">
        <f t="shared" si="0"/>
        <v>0</v>
      </c>
    </row>
    <row r="46" spans="1:5" ht="14.25" customHeight="1" x14ac:dyDescent="0.25">
      <c r="A46" s="3" t="s">
        <v>83</v>
      </c>
      <c r="B46" s="7" t="s">
        <v>84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>
        <v>1</v>
      </c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>
        <v>2</v>
      </c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>
        <v>1</v>
      </c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/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54">
        <v>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47">
        <f t="shared" si="0"/>
        <v>0</v>
      </c>
    </row>
    <row r="66" spans="1:5" s="46" customFormat="1" ht="15.75" customHeight="1" x14ac:dyDescent="0.25">
      <c r="A66" s="28" t="s">
        <v>107</v>
      </c>
      <c r="B66" s="19" t="s">
        <v>89</v>
      </c>
      <c r="C66" s="18"/>
      <c r="D66" s="48"/>
      <c r="E66" s="47">
        <f t="shared" si="0"/>
        <v>0</v>
      </c>
    </row>
    <row r="67" spans="1:5" ht="15.75" customHeight="1" x14ac:dyDescent="0.25">
      <c r="E67" s="47">
        <f>SUM(E3:E66)</f>
        <v>13.67712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34:B34"/>
    <mergeCell ref="A41:B41"/>
    <mergeCell ref="A1:C1"/>
    <mergeCell ref="A19:B19"/>
    <mergeCell ref="A23:B23"/>
    <mergeCell ref="A29:B29"/>
    <mergeCell ref="A30:B30"/>
  </mergeCell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13" zoomScaleNormal="100"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16384" width="14.44140625" style="47"/>
  </cols>
  <sheetData>
    <row r="1" spans="1:5" x14ac:dyDescent="0.25">
      <c r="A1" s="47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221135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750</v>
      </c>
      <c r="E5" s="47">
        <f t="shared" si="0"/>
        <v>931.92000000000007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200</v>
      </c>
      <c r="E13" s="47">
        <f t="shared" si="0"/>
        <v>95.04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47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47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47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47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/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/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>
        <v>2</v>
      </c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>
        <v>4</v>
      </c>
      <c r="E66" s="47">
        <f t="shared" si="0"/>
        <v>0</v>
      </c>
    </row>
    <row r="67" spans="1:5" ht="15.75" customHeight="1" x14ac:dyDescent="0.25">
      <c r="E67" s="47">
        <f>SUM(E3:E66)</f>
        <v>1026.96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5" customWidth="1"/>
    <col min="2" max="2" width="6.33203125" style="55" bestFit="1" customWidth="1"/>
    <col min="3" max="3" width="15.109375" style="55" customWidth="1"/>
    <col min="4" max="16384" width="14.44140625" style="55"/>
  </cols>
  <sheetData>
    <row r="1" spans="1:5" x14ac:dyDescent="0.25">
      <c r="A1" s="55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221354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5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5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1076</v>
      </c>
      <c r="E5" s="55">
        <f t="shared" si="0"/>
        <v>1336.9945600000001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5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5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5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5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5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5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5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850</v>
      </c>
      <c r="E13" s="55">
        <f t="shared" si="0"/>
        <v>403.92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5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5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5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1</v>
      </c>
      <c r="E17" s="55">
        <f>C17*D17</f>
        <v>4.1760000000000002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5">
        <f>C18*D18</f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5">
        <f>C19*D19</f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55">
        <f>C21*D21</f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>
        <v>1</v>
      </c>
      <c r="E22" s="55">
        <f>C22*D22</f>
        <v>32.558399999999999</v>
      </c>
    </row>
    <row r="23" spans="1:5" ht="17.25" customHeight="1" x14ac:dyDescent="0.25">
      <c r="A23" s="61" t="s">
        <v>43</v>
      </c>
      <c r="B23" s="62"/>
      <c r="C23" s="11"/>
      <c r="D23" s="15"/>
      <c r="E23" s="55">
        <f>C23*D23</f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5">
        <f t="shared" ref="E25:E34" si="1">C25*D25</f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5">
        <f t="shared" si="1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5">
        <f t="shared" si="1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5">
        <f t="shared" si="1"/>
        <v>0</v>
      </c>
    </row>
    <row r="29" spans="1:5" ht="15.75" customHeight="1" x14ac:dyDescent="0.25">
      <c r="A29" s="68"/>
      <c r="B29" s="67"/>
      <c r="C29" s="10"/>
      <c r="D29" s="16"/>
      <c r="E29" s="55">
        <f t="shared" si="1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5">
        <f t="shared" si="1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5">
        <f t="shared" si="1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5">
        <f t="shared" si="1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5">
        <f t="shared" si="1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5">
        <f t="shared" si="1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55">
        <f t="shared" ref="E36:E41" si="2">C36*D36</f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>
        <v>21</v>
      </c>
      <c r="E37" s="55">
        <f t="shared" si="2"/>
        <v>38.934000000000005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5">
        <f t="shared" si="2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5">
        <f t="shared" si="2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5">
        <f t="shared" si="2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5">
        <f t="shared" si="2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5">
        <f t="shared" ref="E43:E64" si="3">C43*D43</f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5">
        <f t="shared" si="3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3</v>
      </c>
      <c r="E45" s="55">
        <f t="shared" si="3"/>
        <v>74.973600000000005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5">
        <f t="shared" si="3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5">
        <f t="shared" si="3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5">
        <f t="shared" si="3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5">
        <f t="shared" si="3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5">
        <f t="shared" si="3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5">
        <f t="shared" si="3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5">
        <f t="shared" si="3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5">
        <f t="shared" si="3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5">
        <f t="shared" si="3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5">
        <f t="shared" si="3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5">
        <f t="shared" si="3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5">
        <f t="shared" si="3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5">
        <f t="shared" si="3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5">
        <f t="shared" si="3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5</v>
      </c>
      <c r="E60" s="55">
        <f t="shared" si="3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5">
        <f t="shared" si="3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3</v>
      </c>
      <c r="E62" s="55">
        <f t="shared" si="3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55">
        <f t="shared" si="3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2</v>
      </c>
      <c r="E64" s="55">
        <f t="shared" si="3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55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5">
        <f t="shared" si="0"/>
        <v>0</v>
      </c>
    </row>
    <row r="67" spans="1:5" ht="15.75" customHeight="1" x14ac:dyDescent="0.25">
      <c r="E67" s="55">
        <f>SUM(E3:E66)</f>
        <v>1929.8605600000001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5" customWidth="1"/>
    <col min="2" max="2" width="6.33203125" style="55" bestFit="1" customWidth="1"/>
    <col min="3" max="3" width="15.109375" style="55" customWidth="1"/>
    <col min="4" max="16384" width="14.44140625" style="55"/>
  </cols>
  <sheetData>
    <row r="1" spans="1:5" x14ac:dyDescent="0.25">
      <c r="A1" s="55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220386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5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5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420</v>
      </c>
      <c r="E5" s="55">
        <f t="shared" si="0"/>
        <v>521.87520000000006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5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5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5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5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5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5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5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180</v>
      </c>
      <c r="E13" s="55">
        <f t="shared" si="0"/>
        <v>85.536000000000001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5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5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5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2</v>
      </c>
      <c r="E17" s="55">
        <f t="shared" si="0"/>
        <v>8.3520000000000003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5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5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55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5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5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5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5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5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5">
        <f t="shared" si="0"/>
        <v>0</v>
      </c>
    </row>
    <row r="29" spans="1:5" ht="15.75" customHeight="1" x14ac:dyDescent="0.25">
      <c r="A29" s="68"/>
      <c r="B29" s="67"/>
      <c r="C29" s="10"/>
      <c r="D29" s="16"/>
      <c r="E29" s="55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5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5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5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5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5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7</v>
      </c>
      <c r="E36" s="55">
        <f t="shared" si="0"/>
        <v>66.507840000000002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5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5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5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5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5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5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5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1</v>
      </c>
      <c r="E45" s="55">
        <f t="shared" si="0"/>
        <v>24.991199999999999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5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5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5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5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5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5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5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5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5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5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5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5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5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5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2</v>
      </c>
      <c r="E60" s="55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5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1</v>
      </c>
      <c r="E62" s="55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>
        <v>3</v>
      </c>
      <c r="E63" s="55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2</v>
      </c>
      <c r="E64" s="55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55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5">
        <f t="shared" si="0"/>
        <v>0</v>
      </c>
    </row>
    <row r="67" spans="1:5" ht="15.75" customHeight="1" x14ac:dyDescent="0.25">
      <c r="E67" s="55">
        <f>SUM(E3:E66)</f>
        <v>745.56623999999999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topLeftCell="A31"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5" customWidth="1"/>
    <col min="2" max="2" width="6.33203125" style="55" bestFit="1" customWidth="1"/>
    <col min="3" max="3" width="15.109375" style="55" customWidth="1"/>
    <col min="4" max="16384" width="14.44140625" style="55"/>
  </cols>
  <sheetData>
    <row r="1" spans="1:5" x14ac:dyDescent="0.25">
      <c r="A1" s="55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221232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5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5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55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5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5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5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5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5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5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5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55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5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5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5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2</v>
      </c>
      <c r="E17" s="55">
        <f t="shared" si="0"/>
        <v>8.3520000000000003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5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5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55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>
        <v>2</v>
      </c>
      <c r="E22" s="55">
        <f t="shared" si="0"/>
        <v>65.116799999999998</v>
      </c>
    </row>
    <row r="23" spans="1:5" ht="17.25" customHeight="1" x14ac:dyDescent="0.25">
      <c r="A23" s="61" t="s">
        <v>43</v>
      </c>
      <c r="B23" s="62"/>
      <c r="C23" s="11"/>
      <c r="D23" s="15"/>
      <c r="E23" s="55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5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5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5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5">
        <f t="shared" si="0"/>
        <v>0</v>
      </c>
    </row>
    <row r="29" spans="1:5" ht="15.75" customHeight="1" x14ac:dyDescent="0.25">
      <c r="A29" s="68"/>
      <c r="B29" s="67"/>
      <c r="C29" s="10"/>
      <c r="D29" s="16"/>
      <c r="E29" s="55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5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5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5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5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5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17</v>
      </c>
      <c r="E36" s="55">
        <f t="shared" si="0"/>
        <v>161.51904000000002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5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5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5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5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5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5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5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2</v>
      </c>
      <c r="E45" s="55">
        <f t="shared" si="0"/>
        <v>49.982399999999998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5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5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5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5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5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5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5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5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5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5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5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5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5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5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6</v>
      </c>
      <c r="E60" s="55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5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2</v>
      </c>
      <c r="E62" s="55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55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5</v>
      </c>
      <c r="E64" s="55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>
        <v>1</v>
      </c>
      <c r="E65" s="55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5">
        <f t="shared" si="0"/>
        <v>0</v>
      </c>
    </row>
    <row r="67" spans="1:5" ht="15.75" customHeight="1" x14ac:dyDescent="0.25">
      <c r="E67" s="55">
        <f>SUM(E3:E66)</f>
        <v>323.27424000000002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5" customWidth="1"/>
    <col min="2" max="2" width="6.33203125" style="55" bestFit="1" customWidth="1"/>
    <col min="3" max="3" width="15.109375" style="55" customWidth="1"/>
    <col min="4" max="16384" width="14.44140625" style="55"/>
  </cols>
  <sheetData>
    <row r="1" spans="1:5" x14ac:dyDescent="0.25">
      <c r="A1" s="55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220168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5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>
        <v>50</v>
      </c>
      <c r="E4" s="55">
        <f t="shared" ref="E4:E66" si="0">C4*D4</f>
        <v>41.256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55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>
        <v>50</v>
      </c>
      <c r="E6" s="55">
        <f t="shared" si="0"/>
        <v>21.6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5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5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5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5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5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5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55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5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5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5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55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5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5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55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5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5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5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5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5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5">
        <f t="shared" si="0"/>
        <v>0</v>
      </c>
    </row>
    <row r="29" spans="1:5" ht="15.75" customHeight="1" x14ac:dyDescent="0.25">
      <c r="A29" s="68"/>
      <c r="B29" s="67"/>
      <c r="C29" s="10"/>
      <c r="D29" s="16"/>
      <c r="E29" s="55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5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5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5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5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5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55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5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5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5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5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5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5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5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55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5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5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5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5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5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5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5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5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5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5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5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5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5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5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/>
      <c r="E60" s="55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5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55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55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/>
      <c r="E64" s="55">
        <f t="shared" si="0"/>
        <v>0</v>
      </c>
    </row>
    <row r="65" spans="1:8" ht="15.75" customHeight="1" x14ac:dyDescent="0.25">
      <c r="A65" s="28" t="s">
        <v>106</v>
      </c>
      <c r="B65" s="19" t="s">
        <v>89</v>
      </c>
      <c r="C65" s="18"/>
      <c r="D65" s="48"/>
      <c r="E65" s="55">
        <f t="shared" si="0"/>
        <v>0</v>
      </c>
    </row>
    <row r="66" spans="1:8" ht="15.75" customHeight="1" x14ac:dyDescent="0.25">
      <c r="A66" s="28" t="s">
        <v>107</v>
      </c>
      <c r="B66" s="19" t="s">
        <v>89</v>
      </c>
      <c r="C66" s="18"/>
      <c r="D66" s="48"/>
      <c r="E66" s="55">
        <f t="shared" si="0"/>
        <v>0</v>
      </c>
    </row>
    <row r="67" spans="1:8" ht="15.75" customHeight="1" x14ac:dyDescent="0.25">
      <c r="E67" s="55">
        <f>SUM(E3:E66)</f>
        <v>62.856000000000002</v>
      </c>
    </row>
    <row r="68" spans="1:8" ht="15.75" customHeight="1" x14ac:dyDescent="0.25"/>
    <row r="69" spans="1:8" ht="15.75" customHeight="1" x14ac:dyDescent="0.25"/>
    <row r="70" spans="1:8" ht="15.75" customHeight="1" x14ac:dyDescent="0.25"/>
    <row r="71" spans="1:8" ht="15.75" customHeight="1" x14ac:dyDescent="0.25">
      <c r="H71" s="57"/>
    </row>
    <row r="72" spans="1:8" ht="15.75" customHeight="1" x14ac:dyDescent="0.25"/>
    <row r="73" spans="1:8" ht="15.75" customHeight="1" x14ac:dyDescent="0.25"/>
    <row r="74" spans="1:8" ht="15.75" customHeight="1" x14ac:dyDescent="0.25"/>
    <row r="75" spans="1:8" ht="15.75" customHeight="1" x14ac:dyDescent="0.25"/>
    <row r="76" spans="1:8" ht="15.75" customHeight="1" x14ac:dyDescent="0.25"/>
    <row r="77" spans="1:8" ht="15.75" customHeight="1" x14ac:dyDescent="0.25"/>
    <row r="78" spans="1:8" ht="15.75" customHeight="1" x14ac:dyDescent="0.25"/>
    <row r="79" spans="1:8" ht="15.75" customHeight="1" x14ac:dyDescent="0.25"/>
    <row r="80" spans="1:8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6" customWidth="1"/>
    <col min="2" max="2" width="6.33203125" style="56" bestFit="1" customWidth="1"/>
    <col min="3" max="3" width="15.109375" style="56" customWidth="1"/>
    <col min="4" max="16384" width="14.44140625" style="56"/>
  </cols>
  <sheetData>
    <row r="1" spans="1:5" x14ac:dyDescent="0.25">
      <c r="A1" s="56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221654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6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6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56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6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6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6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>
        <v>500</v>
      </c>
      <c r="E9" s="56">
        <f t="shared" si="0"/>
        <v>474.48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6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6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6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56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6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6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6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56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6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6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56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6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6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6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6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6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6">
        <f t="shared" si="0"/>
        <v>0</v>
      </c>
    </row>
    <row r="29" spans="1:5" ht="15.75" customHeight="1" x14ac:dyDescent="0.25">
      <c r="A29" s="68"/>
      <c r="B29" s="67"/>
      <c r="C29" s="10"/>
      <c r="D29" s="16"/>
      <c r="E29" s="56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6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6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6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6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6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56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6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6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6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6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6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6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6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56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6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6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6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6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6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6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6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6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6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6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6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6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6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6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/>
      <c r="E60" s="56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6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56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56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/>
      <c r="E64" s="56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56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6">
        <f t="shared" si="0"/>
        <v>0</v>
      </c>
    </row>
    <row r="67" spans="1:5" ht="15.75" customHeight="1" x14ac:dyDescent="0.25">
      <c r="E67" s="56">
        <f>SUM(E3:E66)</f>
        <v>474.48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6" customWidth="1"/>
    <col min="2" max="2" width="6.33203125" style="56" bestFit="1" customWidth="1"/>
    <col min="3" max="3" width="15.109375" style="56" customWidth="1"/>
    <col min="4" max="16384" width="14.44140625" style="56"/>
  </cols>
  <sheetData>
    <row r="1" spans="1:5" x14ac:dyDescent="0.25">
      <c r="A1" s="56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221493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6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6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163</v>
      </c>
      <c r="E5" s="56">
        <f t="shared" si="0"/>
        <v>202.53728000000001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6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6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6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6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6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6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6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140</v>
      </c>
      <c r="E13" s="56">
        <f t="shared" si="0"/>
        <v>66.528000000000006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6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6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6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56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6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6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56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6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6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6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6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6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6">
        <f t="shared" si="0"/>
        <v>0</v>
      </c>
    </row>
    <row r="29" spans="1:5" ht="15.75" customHeight="1" x14ac:dyDescent="0.25">
      <c r="A29" s="68"/>
      <c r="B29" s="67"/>
      <c r="C29" s="10"/>
      <c r="D29" s="16"/>
      <c r="E29" s="56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6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6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6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6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6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6</v>
      </c>
      <c r="E36" s="56">
        <f t="shared" si="0"/>
        <v>57.006720000000001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6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6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6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6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6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6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6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1</v>
      </c>
      <c r="E45" s="56">
        <f t="shared" si="0"/>
        <v>24.991199999999999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6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6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6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6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6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6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6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6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6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6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6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6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6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6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2</v>
      </c>
      <c r="E60" s="56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6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1</v>
      </c>
      <c r="E62" s="56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>
        <v>1</v>
      </c>
      <c r="E63" s="56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1</v>
      </c>
      <c r="E64" s="56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56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6">
        <f t="shared" si="0"/>
        <v>0</v>
      </c>
    </row>
    <row r="67" spans="1:5" ht="15.75" customHeight="1" x14ac:dyDescent="0.25">
      <c r="E67" s="56">
        <f>SUM(E3:E66)</f>
        <v>389.36719999999997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6" customWidth="1"/>
    <col min="2" max="2" width="6.33203125" style="56" bestFit="1" customWidth="1"/>
    <col min="3" max="3" width="15.109375" style="56" customWidth="1"/>
    <col min="4" max="16384" width="14.44140625" style="56"/>
  </cols>
  <sheetData>
    <row r="1" spans="1:5" x14ac:dyDescent="0.25">
      <c r="A1" s="56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221714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6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6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18</v>
      </c>
      <c r="E5" s="56">
        <f t="shared" si="0"/>
        <v>22.366080000000004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>
        <v>18</v>
      </c>
      <c r="E6" s="56">
        <f t="shared" si="0"/>
        <v>7.7759999999999998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6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6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>
        <v>108</v>
      </c>
      <c r="E9" s="56">
        <f t="shared" si="0"/>
        <v>102.48768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6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6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6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56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6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6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6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2</v>
      </c>
      <c r="E17" s="56">
        <f t="shared" si="0"/>
        <v>8.3520000000000003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6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6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56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>
        <v>1</v>
      </c>
      <c r="E22" s="56">
        <f t="shared" si="0"/>
        <v>32.558399999999999</v>
      </c>
    </row>
    <row r="23" spans="1:5" ht="17.25" customHeight="1" x14ac:dyDescent="0.25">
      <c r="A23" s="61" t="s">
        <v>43</v>
      </c>
      <c r="B23" s="62"/>
      <c r="C23" s="11"/>
      <c r="D23" s="15"/>
      <c r="E23" s="56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6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6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6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6">
        <f t="shared" si="0"/>
        <v>0</v>
      </c>
    </row>
    <row r="29" spans="1:5" ht="15.75" customHeight="1" x14ac:dyDescent="0.25">
      <c r="A29" s="68"/>
      <c r="B29" s="67"/>
      <c r="C29" s="10"/>
      <c r="D29" s="16"/>
      <c r="E29" s="56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6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6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6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6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6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7</v>
      </c>
      <c r="E36" s="56">
        <f t="shared" si="0"/>
        <v>66.507840000000002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6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6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6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6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6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6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6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2</v>
      </c>
      <c r="E45" s="56">
        <f t="shared" si="0"/>
        <v>49.982399999999998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6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6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6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6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6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6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6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6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6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6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6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6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6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6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4</v>
      </c>
      <c r="E60" s="56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6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2</v>
      </c>
      <c r="E62" s="56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56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/>
      <c r="E64" s="56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56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6">
        <f t="shared" si="0"/>
        <v>0</v>
      </c>
    </row>
    <row r="67" spans="1:5" ht="15.75" customHeight="1" x14ac:dyDescent="0.25">
      <c r="E67" s="56">
        <f>SUM(E3:E66)</f>
        <v>328.33440000000002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56" customWidth="1"/>
    <col min="2" max="2" width="6.33203125" style="56" bestFit="1" customWidth="1"/>
    <col min="3" max="3" width="15.109375" style="56" customWidth="1"/>
    <col min="4" max="16384" width="14.44140625" style="56"/>
  </cols>
  <sheetData>
    <row r="1" spans="1:5" x14ac:dyDescent="0.25">
      <c r="A1" s="56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221715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6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6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50</v>
      </c>
      <c r="E5" s="56">
        <f t="shared" si="0"/>
        <v>62.128000000000007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>
        <v>50</v>
      </c>
      <c r="E6" s="56">
        <f t="shared" si="0"/>
        <v>21.6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6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6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6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6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6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6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56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6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6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6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56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6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6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56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6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6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6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6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6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6">
        <f t="shared" si="0"/>
        <v>0</v>
      </c>
    </row>
    <row r="29" spans="1:5" ht="15.75" customHeight="1" x14ac:dyDescent="0.25">
      <c r="A29" s="68"/>
      <c r="B29" s="67"/>
      <c r="C29" s="10"/>
      <c r="D29" s="16"/>
      <c r="E29" s="56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6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6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6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6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6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56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6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6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6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6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6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6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6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56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6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6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6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56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56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56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56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56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56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56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56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56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56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56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/>
      <c r="E60" s="56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56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56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56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/>
      <c r="E64" s="56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56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6">
        <f t="shared" si="0"/>
        <v>0</v>
      </c>
    </row>
    <row r="67" spans="1:5" ht="15.75" customHeight="1" x14ac:dyDescent="0.25">
      <c r="E67" s="56">
        <f>SUM(E3:E66)</f>
        <v>83.728000000000009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G57" sqref="G57"/>
    </sheetView>
  </sheetViews>
  <sheetFormatPr baseColWidth="10" defaultColWidth="14.44140625" defaultRowHeight="13.2" x14ac:dyDescent="0.25"/>
  <cols>
    <col min="1" max="1" width="62.44140625" style="58" customWidth="1"/>
    <col min="2" max="2" width="6.33203125" style="58" bestFit="1" customWidth="1"/>
    <col min="3" max="3" width="15.109375" style="58" customWidth="1"/>
    <col min="4" max="16384" width="14.44140625" style="58"/>
  </cols>
  <sheetData>
    <row r="1" spans="1:5" x14ac:dyDescent="0.25">
      <c r="A1" s="58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221813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8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8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600</v>
      </c>
      <c r="E5" s="58">
        <f t="shared" si="0"/>
        <v>745.53600000000006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8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8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8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8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8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8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8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550</v>
      </c>
      <c r="E13" s="58">
        <f t="shared" si="0"/>
        <v>261.36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8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8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8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58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8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8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58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8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8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8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8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8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8">
        <f t="shared" si="0"/>
        <v>0</v>
      </c>
    </row>
    <row r="29" spans="1:5" ht="15.75" customHeight="1" x14ac:dyDescent="0.25">
      <c r="A29" s="68"/>
      <c r="B29" s="67"/>
      <c r="C29" s="10"/>
      <c r="D29" s="16"/>
      <c r="E29" s="58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8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8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8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8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8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58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8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8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8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8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8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8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8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58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8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8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8">
        <f t="shared" si="0"/>
        <v>0</v>
      </c>
    </row>
    <row r="49" spans="1:7" ht="15.75" customHeight="1" x14ac:dyDescent="0.25">
      <c r="A49" s="24" t="s">
        <v>88</v>
      </c>
      <c r="B49" s="29" t="s">
        <v>89</v>
      </c>
      <c r="C49" s="20"/>
      <c r="D49" s="20"/>
      <c r="E49" s="58">
        <f t="shared" si="0"/>
        <v>0</v>
      </c>
    </row>
    <row r="50" spans="1:7" ht="15.75" customHeight="1" x14ac:dyDescent="0.25">
      <c r="A50" s="24" t="s">
        <v>90</v>
      </c>
      <c r="B50" s="25" t="s">
        <v>89</v>
      </c>
      <c r="C50" s="20"/>
      <c r="D50" s="20"/>
      <c r="E50" s="58">
        <f t="shared" si="0"/>
        <v>0</v>
      </c>
    </row>
    <row r="51" spans="1:7" ht="15.75" customHeight="1" x14ac:dyDescent="0.25">
      <c r="A51" s="40" t="s">
        <v>91</v>
      </c>
      <c r="B51" s="41"/>
      <c r="C51" s="37"/>
      <c r="D51" s="50"/>
      <c r="E51" s="58">
        <f t="shared" si="0"/>
        <v>0</v>
      </c>
    </row>
    <row r="52" spans="1:7" ht="15.75" customHeight="1" x14ac:dyDescent="0.25">
      <c r="A52" s="27" t="s">
        <v>92</v>
      </c>
      <c r="B52" s="31" t="s">
        <v>93</v>
      </c>
      <c r="C52" s="39"/>
      <c r="D52" s="49"/>
      <c r="E52" s="58">
        <f t="shared" si="0"/>
        <v>0</v>
      </c>
    </row>
    <row r="53" spans="1:7" ht="15.75" customHeight="1" x14ac:dyDescent="0.25">
      <c r="A53" s="24" t="s">
        <v>94</v>
      </c>
      <c r="B53" s="29" t="s">
        <v>89</v>
      </c>
      <c r="C53" s="20"/>
      <c r="D53" s="20"/>
      <c r="E53" s="58">
        <f t="shared" si="0"/>
        <v>0</v>
      </c>
    </row>
    <row r="54" spans="1:7" ht="15.75" customHeight="1" x14ac:dyDescent="0.25">
      <c r="A54" s="24" t="s">
        <v>95</v>
      </c>
      <c r="B54" s="29" t="s">
        <v>89</v>
      </c>
      <c r="C54" s="20"/>
      <c r="D54" s="20"/>
      <c r="E54" s="58">
        <f t="shared" si="0"/>
        <v>0</v>
      </c>
    </row>
    <row r="55" spans="1:7" ht="15.75" customHeight="1" x14ac:dyDescent="0.25">
      <c r="A55" s="24" t="s">
        <v>96</v>
      </c>
      <c r="B55" s="29" t="s">
        <v>89</v>
      </c>
      <c r="C55" s="20"/>
      <c r="D55" s="20"/>
      <c r="E55" s="58">
        <f t="shared" si="0"/>
        <v>0</v>
      </c>
      <c r="G55" s="59" t="s">
        <v>109</v>
      </c>
    </row>
    <row r="56" spans="1:7" ht="15.75" customHeight="1" x14ac:dyDescent="0.25">
      <c r="A56" s="26" t="s">
        <v>97</v>
      </c>
      <c r="B56" s="30" t="s">
        <v>89</v>
      </c>
      <c r="C56" s="38"/>
      <c r="D56" s="20"/>
      <c r="E56" s="58">
        <f t="shared" si="0"/>
        <v>0</v>
      </c>
    </row>
    <row r="57" spans="1:7" ht="15.75" customHeight="1" x14ac:dyDescent="0.25">
      <c r="A57" s="40" t="s">
        <v>98</v>
      </c>
      <c r="B57" s="41"/>
      <c r="C57" s="37"/>
      <c r="D57" s="50"/>
      <c r="E57" s="58">
        <f t="shared" si="0"/>
        <v>0</v>
      </c>
    </row>
    <row r="58" spans="1:7" ht="15.75" customHeight="1" x14ac:dyDescent="0.25">
      <c r="A58" s="27" t="s">
        <v>99</v>
      </c>
      <c r="B58" s="32" t="s">
        <v>89</v>
      </c>
      <c r="C58" s="39"/>
      <c r="D58" s="49"/>
      <c r="E58" s="58">
        <f t="shared" si="0"/>
        <v>0</v>
      </c>
    </row>
    <row r="59" spans="1:7" ht="15.75" customHeight="1" x14ac:dyDescent="0.25">
      <c r="A59" s="24" t="s">
        <v>100</v>
      </c>
      <c r="B59" s="29" t="s">
        <v>89</v>
      </c>
      <c r="C59" s="20"/>
      <c r="D59" s="20"/>
      <c r="E59" s="58">
        <f t="shared" si="0"/>
        <v>0</v>
      </c>
    </row>
    <row r="60" spans="1:7" ht="15.75" customHeight="1" x14ac:dyDescent="0.25">
      <c r="A60" s="24" t="s">
        <v>101</v>
      </c>
      <c r="B60" s="29" t="s">
        <v>89</v>
      </c>
      <c r="C60" s="20"/>
      <c r="D60" s="20"/>
      <c r="E60" s="58">
        <f t="shared" si="0"/>
        <v>0</v>
      </c>
    </row>
    <row r="61" spans="1:7" ht="15.75" customHeight="1" x14ac:dyDescent="0.25">
      <c r="A61" s="28" t="s">
        <v>102</v>
      </c>
      <c r="B61" s="33" t="s">
        <v>89</v>
      </c>
      <c r="C61" s="19"/>
      <c r="D61" s="19"/>
      <c r="E61" s="58">
        <f t="shared" si="0"/>
        <v>0</v>
      </c>
    </row>
    <row r="62" spans="1:7" ht="15.75" customHeight="1" x14ac:dyDescent="0.25">
      <c r="A62" s="28" t="s">
        <v>103</v>
      </c>
      <c r="B62" s="33" t="s">
        <v>89</v>
      </c>
      <c r="C62" s="19"/>
      <c r="D62" s="19"/>
      <c r="E62" s="58">
        <f t="shared" si="0"/>
        <v>0</v>
      </c>
    </row>
    <row r="63" spans="1:7" ht="15.75" customHeight="1" x14ac:dyDescent="0.25">
      <c r="A63" s="28" t="s">
        <v>105</v>
      </c>
      <c r="B63" s="19" t="s">
        <v>89</v>
      </c>
      <c r="C63" s="18"/>
      <c r="D63" s="19"/>
      <c r="E63" s="58">
        <f t="shared" si="0"/>
        <v>0</v>
      </c>
    </row>
    <row r="64" spans="1:7" ht="15.75" customHeight="1" x14ac:dyDescent="0.25">
      <c r="A64" s="28" t="s">
        <v>104</v>
      </c>
      <c r="B64" s="19" t="s">
        <v>89</v>
      </c>
      <c r="C64" s="53"/>
      <c r="D64" s="48">
        <v>4</v>
      </c>
      <c r="E64" s="58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>
        <v>1</v>
      </c>
      <c r="E65" s="58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58">
        <f t="shared" si="0"/>
        <v>0</v>
      </c>
    </row>
    <row r="67" spans="1:5" ht="15.75" customHeight="1" x14ac:dyDescent="0.25">
      <c r="E67" s="58">
        <f>SUM(E3:E66)</f>
        <v>1006.8960000000001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H17" sqref="H17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8.77734375" style="47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220650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47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47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47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>
        <v>1</v>
      </c>
      <c r="E26" s="47">
        <f t="shared" si="0"/>
        <v>3.1680000000000001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2</v>
      </c>
      <c r="E36" s="47">
        <f t="shared" si="0"/>
        <v>19.00224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>
        <v>1</v>
      </c>
      <c r="E40" s="47">
        <f t="shared" si="0"/>
        <v>9.5039999999999996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1</v>
      </c>
      <c r="E45" s="47">
        <f t="shared" si="0"/>
        <v>24.991199999999999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>
        <v>2</v>
      </c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>
        <v>9</v>
      </c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1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1</v>
      </c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>
        <v>2</v>
      </c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53"/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94.969439999999992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abSelected="1" workbookViewId="0">
      <selection activeCell="F67" sqref="F67"/>
    </sheetView>
  </sheetViews>
  <sheetFormatPr baseColWidth="10" defaultColWidth="14.44140625" defaultRowHeight="13.2" x14ac:dyDescent="0.25"/>
  <cols>
    <col min="1" max="1" width="62.44140625" style="58" customWidth="1"/>
    <col min="2" max="2" width="6.33203125" style="58" bestFit="1" customWidth="1"/>
    <col min="3" max="3" width="15.109375" style="58" customWidth="1"/>
    <col min="4" max="16384" width="14.44140625" style="58"/>
  </cols>
  <sheetData>
    <row r="1" spans="1:5" x14ac:dyDescent="0.25">
      <c r="A1" s="58" t="s">
        <v>108</v>
      </c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221835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58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58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58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58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58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58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58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58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58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58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58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58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58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58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1</v>
      </c>
      <c r="E17" s="58">
        <f t="shared" si="0"/>
        <v>4.1760000000000002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58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58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58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58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58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58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58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58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58">
        <f t="shared" si="0"/>
        <v>0</v>
      </c>
    </row>
    <row r="29" spans="1:5" ht="15.75" customHeight="1" x14ac:dyDescent="0.25">
      <c r="A29" s="68"/>
      <c r="B29" s="67"/>
      <c r="C29" s="10"/>
      <c r="D29" s="16"/>
      <c r="E29" s="58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58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58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58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58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58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1</v>
      </c>
      <c r="E36" s="58">
        <f t="shared" si="0"/>
        <v>9.5011200000000002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58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58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58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58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58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58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58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58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58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58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58">
        <f t="shared" si="0"/>
        <v>0</v>
      </c>
    </row>
    <row r="49" spans="1:7" ht="15.75" customHeight="1" x14ac:dyDescent="0.25">
      <c r="A49" s="24" t="s">
        <v>88</v>
      </c>
      <c r="B49" s="29" t="s">
        <v>89</v>
      </c>
      <c r="C49" s="20"/>
      <c r="D49" s="20"/>
      <c r="E49" s="58">
        <f t="shared" si="0"/>
        <v>0</v>
      </c>
    </row>
    <row r="50" spans="1:7" ht="15.75" customHeight="1" x14ac:dyDescent="0.25">
      <c r="A50" s="24" t="s">
        <v>90</v>
      </c>
      <c r="B50" s="25" t="s">
        <v>89</v>
      </c>
      <c r="C50" s="20"/>
      <c r="D50" s="20"/>
      <c r="E50" s="58">
        <f t="shared" si="0"/>
        <v>0</v>
      </c>
    </row>
    <row r="51" spans="1:7" ht="15.75" customHeight="1" x14ac:dyDescent="0.25">
      <c r="A51" s="40" t="s">
        <v>91</v>
      </c>
      <c r="B51" s="41"/>
      <c r="C51" s="37"/>
      <c r="D51" s="50"/>
      <c r="E51" s="58">
        <f t="shared" si="0"/>
        <v>0</v>
      </c>
    </row>
    <row r="52" spans="1:7" ht="15.75" customHeight="1" x14ac:dyDescent="0.25">
      <c r="A52" s="27" t="s">
        <v>92</v>
      </c>
      <c r="B52" s="31" t="s">
        <v>93</v>
      </c>
      <c r="C52" s="39"/>
      <c r="D52" s="49"/>
      <c r="E52" s="58">
        <f t="shared" si="0"/>
        <v>0</v>
      </c>
    </row>
    <row r="53" spans="1:7" ht="15.75" customHeight="1" x14ac:dyDescent="0.25">
      <c r="A53" s="24" t="s">
        <v>94</v>
      </c>
      <c r="B53" s="29" t="s">
        <v>89</v>
      </c>
      <c r="C53" s="20"/>
      <c r="D53" s="20"/>
      <c r="E53" s="58">
        <f t="shared" si="0"/>
        <v>0</v>
      </c>
    </row>
    <row r="54" spans="1:7" ht="15.75" customHeight="1" x14ac:dyDescent="0.25">
      <c r="A54" s="24" t="s">
        <v>95</v>
      </c>
      <c r="B54" s="29" t="s">
        <v>89</v>
      </c>
      <c r="C54" s="20"/>
      <c r="D54" s="20"/>
      <c r="E54" s="58">
        <f t="shared" si="0"/>
        <v>0</v>
      </c>
    </row>
    <row r="55" spans="1:7" ht="15.75" customHeight="1" x14ac:dyDescent="0.25">
      <c r="A55" s="24" t="s">
        <v>96</v>
      </c>
      <c r="B55" s="29" t="s">
        <v>89</v>
      </c>
      <c r="C55" s="20"/>
      <c r="D55" s="20"/>
      <c r="E55" s="58">
        <f t="shared" si="0"/>
        <v>0</v>
      </c>
      <c r="G55" s="59" t="s">
        <v>109</v>
      </c>
    </row>
    <row r="56" spans="1:7" ht="15.75" customHeight="1" x14ac:dyDescent="0.25">
      <c r="A56" s="26" t="s">
        <v>97</v>
      </c>
      <c r="B56" s="30" t="s">
        <v>89</v>
      </c>
      <c r="C56" s="38"/>
      <c r="D56" s="20"/>
      <c r="E56" s="58">
        <f t="shared" si="0"/>
        <v>0</v>
      </c>
    </row>
    <row r="57" spans="1:7" ht="15.75" customHeight="1" x14ac:dyDescent="0.25">
      <c r="A57" s="40" t="s">
        <v>98</v>
      </c>
      <c r="B57" s="41"/>
      <c r="C57" s="37"/>
      <c r="D57" s="50"/>
      <c r="E57" s="58">
        <f t="shared" si="0"/>
        <v>0</v>
      </c>
    </row>
    <row r="58" spans="1:7" ht="15.75" customHeight="1" x14ac:dyDescent="0.25">
      <c r="A58" s="27" t="s">
        <v>99</v>
      </c>
      <c r="B58" s="32" t="s">
        <v>89</v>
      </c>
      <c r="C58" s="39"/>
      <c r="D58" s="49"/>
      <c r="E58" s="58">
        <f t="shared" si="0"/>
        <v>0</v>
      </c>
    </row>
    <row r="59" spans="1:7" ht="15.75" customHeight="1" x14ac:dyDescent="0.25">
      <c r="A59" s="24" t="s">
        <v>100</v>
      </c>
      <c r="B59" s="29" t="s">
        <v>89</v>
      </c>
      <c r="C59" s="20"/>
      <c r="D59" s="20"/>
      <c r="E59" s="58">
        <f t="shared" si="0"/>
        <v>0</v>
      </c>
    </row>
    <row r="60" spans="1:7" ht="15.75" customHeight="1" x14ac:dyDescent="0.25">
      <c r="A60" s="24" t="s">
        <v>101</v>
      </c>
      <c r="B60" s="29" t="s">
        <v>89</v>
      </c>
      <c r="C60" s="20"/>
      <c r="D60" s="20"/>
      <c r="E60" s="58">
        <f t="shared" si="0"/>
        <v>0</v>
      </c>
    </row>
    <row r="61" spans="1:7" ht="15.75" customHeight="1" x14ac:dyDescent="0.25">
      <c r="A61" s="28" t="s">
        <v>102</v>
      </c>
      <c r="B61" s="33" t="s">
        <v>89</v>
      </c>
      <c r="C61" s="19"/>
      <c r="D61" s="19"/>
      <c r="E61" s="58">
        <f t="shared" si="0"/>
        <v>0</v>
      </c>
    </row>
    <row r="62" spans="1:7" ht="15.75" customHeight="1" x14ac:dyDescent="0.25">
      <c r="A62" s="28" t="s">
        <v>103</v>
      </c>
      <c r="B62" s="33" t="s">
        <v>89</v>
      </c>
      <c r="C62" s="19"/>
      <c r="D62" s="19"/>
      <c r="E62" s="58">
        <f t="shared" si="0"/>
        <v>0</v>
      </c>
    </row>
    <row r="63" spans="1:7" ht="15.75" customHeight="1" x14ac:dyDescent="0.25">
      <c r="A63" s="28" t="s">
        <v>105</v>
      </c>
      <c r="B63" s="19" t="s">
        <v>89</v>
      </c>
      <c r="C63" s="18"/>
      <c r="D63" s="19"/>
      <c r="E63" s="58">
        <f t="shared" si="0"/>
        <v>0</v>
      </c>
    </row>
    <row r="64" spans="1:7" ht="15.75" customHeight="1" x14ac:dyDescent="0.25">
      <c r="A64" s="28" t="s">
        <v>104</v>
      </c>
      <c r="B64" s="19" t="s">
        <v>89</v>
      </c>
      <c r="C64" s="53"/>
      <c r="D64" s="48">
        <v>1</v>
      </c>
      <c r="E64" s="58">
        <f t="shared" si="0"/>
        <v>0</v>
      </c>
    </row>
    <row r="65" spans="1:6" ht="15.75" customHeight="1" x14ac:dyDescent="0.25">
      <c r="A65" s="28" t="s">
        <v>106</v>
      </c>
      <c r="B65" s="19" t="s">
        <v>89</v>
      </c>
      <c r="C65" s="18"/>
      <c r="D65" s="48">
        <v>1</v>
      </c>
      <c r="E65" s="58">
        <f t="shared" si="0"/>
        <v>0</v>
      </c>
    </row>
    <row r="66" spans="1:6" ht="15.75" customHeight="1" x14ac:dyDescent="0.25">
      <c r="A66" s="28" t="s">
        <v>107</v>
      </c>
      <c r="B66" s="19" t="s">
        <v>89</v>
      </c>
      <c r="C66" s="18"/>
      <c r="D66" s="48"/>
      <c r="E66" s="58">
        <f t="shared" si="0"/>
        <v>0</v>
      </c>
    </row>
    <row r="67" spans="1:6" ht="15.75" customHeight="1" x14ac:dyDescent="0.25">
      <c r="D67" s="69"/>
      <c r="E67" s="58">
        <f>SUM(E3:E66)</f>
        <v>13.67712</v>
      </c>
    </row>
    <row r="68" spans="1:6" ht="15.75" customHeight="1" x14ac:dyDescent="0.25">
      <c r="D68" s="69"/>
    </row>
    <row r="69" spans="1:6" ht="15.75" customHeight="1" x14ac:dyDescent="0.25">
      <c r="D69" s="69"/>
    </row>
    <row r="70" spans="1:6" ht="15.75" customHeight="1" x14ac:dyDescent="0.25">
      <c r="D70" s="69"/>
    </row>
    <row r="71" spans="1:6" ht="15.75" customHeight="1" x14ac:dyDescent="0.25">
      <c r="D71" s="69"/>
    </row>
    <row r="72" spans="1:6" ht="15.75" customHeight="1" x14ac:dyDescent="0.25">
      <c r="D72" s="69"/>
    </row>
    <row r="73" spans="1:6" ht="15.75" customHeight="1" x14ac:dyDescent="0.25">
      <c r="D73" s="69"/>
    </row>
    <row r="74" spans="1:6" ht="15.75" customHeight="1" x14ac:dyDescent="0.25">
      <c r="D74" s="69"/>
      <c r="F74" s="60"/>
    </row>
    <row r="75" spans="1:6" ht="15.75" customHeight="1" x14ac:dyDescent="0.25"/>
    <row r="76" spans="1:6" ht="15.75" customHeight="1" x14ac:dyDescent="0.25"/>
    <row r="77" spans="1:6" ht="15.75" customHeight="1" x14ac:dyDescent="0.25"/>
    <row r="78" spans="1:6" ht="15.75" customHeight="1" x14ac:dyDescent="0.25"/>
    <row r="79" spans="1:6" ht="15.75" customHeight="1" x14ac:dyDescent="0.25"/>
    <row r="80" spans="1:6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41:B4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8.77734375" style="47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220659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5</v>
      </c>
      <c r="E5" s="47">
        <f t="shared" si="0"/>
        <v>6.2128000000000005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47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47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2</v>
      </c>
      <c r="E36" s="47">
        <f t="shared" si="0"/>
        <v>19.00224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>
        <v>1</v>
      </c>
      <c r="E44" s="47">
        <f t="shared" si="0"/>
        <v>4.8959999999999999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47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>
        <v>2</v>
      </c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2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>
        <v>2</v>
      </c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54">
        <v>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68.415040000000005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6.33203125" style="47" bestFit="1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220709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47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47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2</v>
      </c>
      <c r="E21" s="47">
        <f t="shared" si="0"/>
        <v>38.304000000000002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>
        <v>1</v>
      </c>
      <c r="E26" s="47">
        <f t="shared" si="0"/>
        <v>3.1680000000000001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47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>
        <v>1</v>
      </c>
      <c r="E40" s="47">
        <f t="shared" si="0"/>
        <v>9.5039999999999996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>
        <v>1</v>
      </c>
      <c r="E43" s="47">
        <f t="shared" si="0"/>
        <v>9.36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47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1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1</v>
      </c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54">
        <v>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60.335999999999999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11.77734375" style="47" bestFit="1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52">
        <v>220722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800</v>
      </c>
      <c r="E5" s="47">
        <f t="shared" si="0"/>
        <v>994.04800000000012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1</v>
      </c>
      <c r="E17" s="47">
        <f t="shared" si="0"/>
        <v>4.1760000000000002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4</v>
      </c>
      <c r="E21" s="47">
        <f t="shared" si="0"/>
        <v>76.608000000000004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9</v>
      </c>
      <c r="E36" s="47">
        <f t="shared" si="0"/>
        <v>85.510080000000002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2</v>
      </c>
      <c r="E45" s="47">
        <f t="shared" si="0"/>
        <v>49.982399999999998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>
        <v>4</v>
      </c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4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2</v>
      </c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>
        <v>1</v>
      </c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54">
        <v>11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1210.3244800000002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6.33203125" style="47" bestFit="1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220967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51</v>
      </c>
      <c r="E5" s="47">
        <f t="shared" si="0"/>
        <v>63.370560000000005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>
        <v>57</v>
      </c>
      <c r="E11" s="47">
        <f t="shared" si="0"/>
        <v>130.3305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51</v>
      </c>
      <c r="E13" s="47">
        <f t="shared" si="0"/>
        <v>24.235199999999999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47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>
        <v>118</v>
      </c>
      <c r="E18" s="47">
        <f t="shared" si="0"/>
        <v>153.26784000000001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/>
      <c r="E21" s="47">
        <f t="shared" si="0"/>
        <v>0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47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/>
      <c r="E45" s="47">
        <f t="shared" si="0"/>
        <v>0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/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/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54"/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371.20410000000004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8.77734375" style="47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220962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47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>
        <v>5</v>
      </c>
      <c r="E12" s="47">
        <f t="shared" si="0"/>
        <v>4.7880000000000003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/>
      <c r="E17" s="47">
        <f t="shared" si="0"/>
        <v>0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1</v>
      </c>
      <c r="E21" s="47">
        <f t="shared" si="0"/>
        <v>19.152000000000001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2</v>
      </c>
      <c r="E36" s="47">
        <f t="shared" si="0"/>
        <v>19.00224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1</v>
      </c>
      <c r="E45" s="47">
        <f t="shared" si="0"/>
        <v>24.991199999999999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>
        <v>2</v>
      </c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1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1</v>
      </c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67.93343999999999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8.77734375" style="47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220919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/>
      <c r="E5" s="47">
        <f t="shared" si="0"/>
        <v>0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/>
      <c r="E13" s="47">
        <f t="shared" si="0"/>
        <v>0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3</v>
      </c>
      <c r="E17" s="47">
        <f t="shared" si="0"/>
        <v>12.528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1</v>
      </c>
      <c r="E21" s="47">
        <f t="shared" si="0"/>
        <v>19.152000000000001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/>
      <c r="E22" s="47">
        <f t="shared" si="0"/>
        <v>0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/>
      <c r="E36" s="47">
        <f t="shared" si="0"/>
        <v>0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>
        <v>12</v>
      </c>
      <c r="E37" s="47">
        <f t="shared" si="0"/>
        <v>22.248000000000001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/>
      <c r="E43" s="47">
        <f t="shared" si="0"/>
        <v>0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1</v>
      </c>
      <c r="E45" s="47">
        <f t="shared" si="0"/>
        <v>24.991199999999999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/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1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1</v>
      </c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1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18"/>
      <c r="E66" s="47">
        <f t="shared" si="0"/>
        <v>0</v>
      </c>
    </row>
    <row r="67" spans="1:5" ht="15.75" customHeight="1" x14ac:dyDescent="0.25">
      <c r="E67" s="47">
        <f>SUM(E3:E66)</f>
        <v>78.919199999999989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C2" sqref="C2:C46"/>
    </sheetView>
  </sheetViews>
  <sheetFormatPr baseColWidth="10" defaultColWidth="14.44140625" defaultRowHeight="13.2" x14ac:dyDescent="0.25"/>
  <cols>
    <col min="1" max="1" width="62.44140625" style="47" customWidth="1"/>
    <col min="2" max="2" width="6.33203125" style="47" bestFit="1" customWidth="1"/>
    <col min="3" max="3" width="15.109375" style="47" customWidth="1"/>
    <col min="4" max="4" width="8.77734375" style="47" customWidth="1"/>
    <col min="5" max="16384" width="14.44140625" style="47"/>
  </cols>
  <sheetData>
    <row r="1" spans="1:5" ht="34.5" customHeight="1" x14ac:dyDescent="0.25">
      <c r="A1" s="65" t="s">
        <v>0</v>
      </c>
      <c r="B1" s="66"/>
      <c r="C1" s="66"/>
    </row>
    <row r="2" spans="1:5" ht="14.25" customHeight="1" x14ac:dyDescent="0.25">
      <c r="A2" s="1" t="s">
        <v>1</v>
      </c>
      <c r="B2" s="2" t="s">
        <v>2</v>
      </c>
      <c r="C2" s="8" t="s">
        <v>3</v>
      </c>
      <c r="D2" s="8">
        <v>220993</v>
      </c>
    </row>
    <row r="3" spans="1:5" ht="14.25" customHeight="1" x14ac:dyDescent="0.25">
      <c r="A3" s="3" t="s">
        <v>4</v>
      </c>
      <c r="B3" s="7" t="s">
        <v>5</v>
      </c>
      <c r="C3" s="9">
        <v>3.1680000000000001</v>
      </c>
      <c r="D3" s="13"/>
      <c r="E3" s="47">
        <f>C3*D3</f>
        <v>0</v>
      </c>
    </row>
    <row r="4" spans="1:5" ht="28.5" customHeight="1" x14ac:dyDescent="0.25">
      <c r="A4" s="4" t="s">
        <v>6</v>
      </c>
      <c r="B4" s="7" t="s">
        <v>7</v>
      </c>
      <c r="C4" s="9">
        <v>0.82511999999999996</v>
      </c>
      <c r="D4" s="13"/>
      <c r="E4" s="47">
        <f t="shared" ref="E4:E66" si="0">C4*D4</f>
        <v>0</v>
      </c>
    </row>
    <row r="5" spans="1:5" ht="25.5" customHeight="1" x14ac:dyDescent="0.25">
      <c r="A5" s="3" t="s">
        <v>8</v>
      </c>
      <c r="B5" s="7" t="s">
        <v>7</v>
      </c>
      <c r="C5" s="9">
        <v>1.2425600000000001</v>
      </c>
      <c r="D5" s="13">
        <v>170</v>
      </c>
      <c r="E5" s="47">
        <f t="shared" si="0"/>
        <v>211.23520000000002</v>
      </c>
    </row>
    <row r="6" spans="1:5" ht="14.25" customHeight="1" x14ac:dyDescent="0.25">
      <c r="A6" s="3" t="s">
        <v>10</v>
      </c>
      <c r="B6" s="7" t="s">
        <v>7</v>
      </c>
      <c r="C6" s="9">
        <v>0.432</v>
      </c>
      <c r="D6" s="13"/>
      <c r="E6" s="47">
        <f t="shared" si="0"/>
        <v>0</v>
      </c>
    </row>
    <row r="7" spans="1:5" ht="14.25" customHeight="1" x14ac:dyDescent="0.25">
      <c r="A7" s="3" t="s">
        <v>12</v>
      </c>
      <c r="B7" s="7" t="s">
        <v>7</v>
      </c>
      <c r="C7" s="9">
        <v>0.94079999999999997</v>
      </c>
      <c r="D7" s="13"/>
      <c r="E7" s="47">
        <f t="shared" si="0"/>
        <v>0</v>
      </c>
    </row>
    <row r="8" spans="1:5" ht="25.5" customHeight="1" x14ac:dyDescent="0.25">
      <c r="A8" s="3" t="s">
        <v>14</v>
      </c>
      <c r="B8" s="7" t="s">
        <v>7</v>
      </c>
      <c r="C8" s="9">
        <v>0.216</v>
      </c>
      <c r="D8" s="13"/>
      <c r="E8" s="47">
        <f t="shared" si="0"/>
        <v>0</v>
      </c>
    </row>
    <row r="9" spans="1:5" ht="14.25" customHeight="1" x14ac:dyDescent="0.25">
      <c r="A9" s="3" t="s">
        <v>16</v>
      </c>
      <c r="B9" s="7" t="s">
        <v>7</v>
      </c>
      <c r="C9" s="9">
        <v>0.94896000000000003</v>
      </c>
      <c r="D9" s="13"/>
      <c r="E9" s="47">
        <f t="shared" si="0"/>
        <v>0</v>
      </c>
    </row>
    <row r="10" spans="1:5" ht="14.25" customHeight="1" x14ac:dyDescent="0.25">
      <c r="A10" s="3" t="s">
        <v>18</v>
      </c>
      <c r="B10" s="7" t="s">
        <v>7</v>
      </c>
      <c r="C10" s="9">
        <v>0.34272000000000002</v>
      </c>
      <c r="D10" s="13"/>
      <c r="E10" s="47">
        <f t="shared" si="0"/>
        <v>0</v>
      </c>
    </row>
    <row r="11" spans="1:5" ht="14.25" customHeight="1" x14ac:dyDescent="0.25">
      <c r="A11" s="3" t="s">
        <v>20</v>
      </c>
      <c r="B11" s="7" t="s">
        <v>7</v>
      </c>
      <c r="C11" s="9">
        <v>2.2865000000000002</v>
      </c>
      <c r="D11" s="13"/>
      <c r="E11" s="47">
        <f t="shared" si="0"/>
        <v>0</v>
      </c>
    </row>
    <row r="12" spans="1:5" ht="14.25" customHeight="1" x14ac:dyDescent="0.25">
      <c r="A12" s="3" t="s">
        <v>22</v>
      </c>
      <c r="B12" s="7" t="s">
        <v>7</v>
      </c>
      <c r="C12" s="9">
        <v>0.95760000000000001</v>
      </c>
      <c r="D12" s="13"/>
      <c r="E12" s="47">
        <f t="shared" si="0"/>
        <v>0</v>
      </c>
    </row>
    <row r="13" spans="1:5" ht="14.25" customHeight="1" x14ac:dyDescent="0.25">
      <c r="A13" s="3" t="s">
        <v>24</v>
      </c>
      <c r="B13" s="7" t="s">
        <v>7</v>
      </c>
      <c r="C13" s="9">
        <v>0.47520000000000001</v>
      </c>
      <c r="D13" s="13">
        <v>150</v>
      </c>
      <c r="E13" s="47">
        <f t="shared" si="0"/>
        <v>71.28</v>
      </c>
    </row>
    <row r="14" spans="1:5" ht="14.25" customHeight="1" x14ac:dyDescent="0.25">
      <c r="A14" s="3" t="s">
        <v>26</v>
      </c>
      <c r="B14" s="7" t="s">
        <v>7</v>
      </c>
      <c r="C14" s="9">
        <v>0.14399999999999999</v>
      </c>
      <c r="D14" s="13"/>
      <c r="E14" s="47">
        <f t="shared" si="0"/>
        <v>0</v>
      </c>
    </row>
    <row r="15" spans="1:5" ht="14.25" customHeight="1" x14ac:dyDescent="0.25">
      <c r="A15" s="5" t="s">
        <v>28</v>
      </c>
      <c r="B15" s="7" t="s">
        <v>7</v>
      </c>
      <c r="C15" s="9">
        <v>1.8288</v>
      </c>
      <c r="D15" s="13"/>
      <c r="E15" s="47">
        <f t="shared" si="0"/>
        <v>0</v>
      </c>
    </row>
    <row r="16" spans="1:5" ht="28.5" customHeight="1" x14ac:dyDescent="0.25">
      <c r="A16" s="6" t="s">
        <v>30</v>
      </c>
      <c r="B16" s="7" t="s">
        <v>7</v>
      </c>
      <c r="C16" s="9">
        <v>0.82079999999999997</v>
      </c>
      <c r="D16" s="13"/>
      <c r="E16" s="47">
        <f t="shared" si="0"/>
        <v>0</v>
      </c>
    </row>
    <row r="17" spans="1:5" ht="14.25" customHeight="1" x14ac:dyDescent="0.25">
      <c r="A17" s="5" t="s">
        <v>32</v>
      </c>
      <c r="B17" s="7" t="s">
        <v>5</v>
      </c>
      <c r="C17" s="9">
        <v>4.1760000000000002</v>
      </c>
      <c r="D17" s="13">
        <v>1</v>
      </c>
      <c r="E17" s="47">
        <f t="shared" si="0"/>
        <v>4.1760000000000002</v>
      </c>
    </row>
    <row r="18" spans="1:5" ht="14.25" customHeight="1" x14ac:dyDescent="0.25">
      <c r="A18" s="5" t="s">
        <v>34</v>
      </c>
      <c r="B18" s="7" t="s">
        <v>7</v>
      </c>
      <c r="C18" s="9">
        <v>1.29888</v>
      </c>
      <c r="D18" s="13"/>
      <c r="E18" s="47">
        <f t="shared" si="0"/>
        <v>0</v>
      </c>
    </row>
    <row r="19" spans="1:5" ht="17.25" customHeight="1" x14ac:dyDescent="0.25">
      <c r="A19" s="61" t="s">
        <v>36</v>
      </c>
      <c r="B19" s="67"/>
      <c r="C19" s="10"/>
      <c r="D19" s="16"/>
      <c r="E19" s="47">
        <f t="shared" si="0"/>
        <v>0</v>
      </c>
    </row>
    <row r="20" spans="1:5" ht="14.25" customHeight="1" x14ac:dyDescent="0.25">
      <c r="A20" s="1" t="s">
        <v>1</v>
      </c>
      <c r="B20" s="2" t="s">
        <v>2</v>
      </c>
      <c r="C20" s="8" t="s">
        <v>3</v>
      </c>
      <c r="D20" s="17"/>
    </row>
    <row r="21" spans="1:5" ht="14.25" customHeight="1" x14ac:dyDescent="0.25">
      <c r="A21" s="3" t="s">
        <v>39</v>
      </c>
      <c r="B21" s="7" t="s">
        <v>5</v>
      </c>
      <c r="C21" s="9">
        <v>19.152000000000001</v>
      </c>
      <c r="D21" s="13">
        <v>1</v>
      </c>
      <c r="E21" s="47">
        <f t="shared" si="0"/>
        <v>19.152000000000001</v>
      </c>
    </row>
    <row r="22" spans="1:5" ht="14.25" customHeight="1" x14ac:dyDescent="0.25">
      <c r="A22" s="3" t="s">
        <v>41</v>
      </c>
      <c r="B22" s="7" t="s">
        <v>5</v>
      </c>
      <c r="C22" s="9">
        <v>32.558399999999999</v>
      </c>
      <c r="D22" s="13">
        <v>1</v>
      </c>
      <c r="E22" s="47">
        <f t="shared" si="0"/>
        <v>32.558399999999999</v>
      </c>
    </row>
    <row r="23" spans="1:5" ht="17.25" customHeight="1" x14ac:dyDescent="0.25">
      <c r="A23" s="61" t="s">
        <v>43</v>
      </c>
      <c r="B23" s="62"/>
      <c r="C23" s="11"/>
      <c r="D23" s="15"/>
      <c r="E23" s="47">
        <f t="shared" si="0"/>
        <v>0</v>
      </c>
    </row>
    <row r="24" spans="1:5" ht="14.25" customHeight="1" x14ac:dyDescent="0.25">
      <c r="A24" s="1" t="s">
        <v>1</v>
      </c>
      <c r="B24" s="2" t="s">
        <v>2</v>
      </c>
      <c r="C24" s="12" t="s">
        <v>3</v>
      </c>
      <c r="D24" s="14"/>
    </row>
    <row r="25" spans="1:5" ht="28.5" customHeight="1" x14ac:dyDescent="0.25">
      <c r="A25" s="4" t="s">
        <v>46</v>
      </c>
      <c r="B25" s="7" t="s">
        <v>5</v>
      </c>
      <c r="C25" s="9">
        <v>23.327999999999999</v>
      </c>
      <c r="D25" s="13"/>
      <c r="E25" s="47">
        <f t="shared" si="0"/>
        <v>0</v>
      </c>
    </row>
    <row r="26" spans="1:5" ht="14.25" customHeight="1" x14ac:dyDescent="0.25">
      <c r="A26" s="3" t="s">
        <v>48</v>
      </c>
      <c r="B26" s="7" t="s">
        <v>5</v>
      </c>
      <c r="C26" s="9">
        <v>3.1680000000000001</v>
      </c>
      <c r="D26" s="13"/>
      <c r="E26" s="47">
        <f t="shared" si="0"/>
        <v>0</v>
      </c>
    </row>
    <row r="27" spans="1:5" ht="14.25" customHeight="1" x14ac:dyDescent="0.25">
      <c r="A27" s="3" t="s">
        <v>50</v>
      </c>
      <c r="B27" s="7" t="s">
        <v>5</v>
      </c>
      <c r="C27" s="9">
        <v>14.976000000000001</v>
      </c>
      <c r="D27" s="13"/>
      <c r="E27" s="47">
        <f t="shared" si="0"/>
        <v>0</v>
      </c>
    </row>
    <row r="28" spans="1:5" ht="15" customHeight="1" x14ac:dyDescent="0.25">
      <c r="A28" s="3" t="s">
        <v>52</v>
      </c>
      <c r="B28" s="7" t="s">
        <v>5</v>
      </c>
      <c r="C28" s="9">
        <v>21.167999999999999</v>
      </c>
      <c r="D28" s="13"/>
      <c r="E28" s="47">
        <f t="shared" si="0"/>
        <v>0</v>
      </c>
    </row>
    <row r="29" spans="1:5" ht="15.75" customHeight="1" x14ac:dyDescent="0.25">
      <c r="A29" s="68"/>
      <c r="B29" s="67"/>
      <c r="C29" s="10"/>
      <c r="D29" s="16"/>
      <c r="E29" s="47">
        <f t="shared" si="0"/>
        <v>0</v>
      </c>
    </row>
    <row r="30" spans="1:5" ht="17.25" customHeight="1" x14ac:dyDescent="0.25">
      <c r="A30" s="61" t="s">
        <v>54</v>
      </c>
      <c r="B30" s="62"/>
      <c r="C30" s="11"/>
      <c r="D30" s="15"/>
      <c r="E30" s="47">
        <f t="shared" si="0"/>
        <v>0</v>
      </c>
    </row>
    <row r="31" spans="1:5" ht="14.25" customHeight="1" x14ac:dyDescent="0.25">
      <c r="A31" s="1" t="s">
        <v>1</v>
      </c>
      <c r="B31" s="2" t="s">
        <v>2</v>
      </c>
      <c r="C31" s="12"/>
      <c r="D31" s="14"/>
      <c r="E31" s="47">
        <f t="shared" si="0"/>
        <v>0</v>
      </c>
    </row>
    <row r="32" spans="1:5" ht="14.25" customHeight="1" x14ac:dyDescent="0.25">
      <c r="A32" s="3" t="s">
        <v>57</v>
      </c>
      <c r="B32" s="7" t="s">
        <v>5</v>
      </c>
      <c r="C32" s="9">
        <v>7.92</v>
      </c>
      <c r="D32" s="13"/>
      <c r="E32" s="47">
        <f t="shared" si="0"/>
        <v>0</v>
      </c>
    </row>
    <row r="33" spans="1:5" ht="25.5" customHeight="1" x14ac:dyDescent="0.25">
      <c r="A33" s="3" t="s">
        <v>59</v>
      </c>
      <c r="B33" s="7" t="s">
        <v>5</v>
      </c>
      <c r="C33" s="9">
        <v>0.57599999999999996</v>
      </c>
      <c r="D33" s="13"/>
      <c r="E33" s="47">
        <f t="shared" si="0"/>
        <v>0</v>
      </c>
    </row>
    <row r="34" spans="1:5" ht="17.25" customHeight="1" x14ac:dyDescent="0.25">
      <c r="A34" s="61" t="s">
        <v>61</v>
      </c>
      <c r="B34" s="62"/>
      <c r="C34" s="11"/>
      <c r="D34" s="15"/>
      <c r="E34" s="47">
        <f t="shared" si="0"/>
        <v>0</v>
      </c>
    </row>
    <row r="35" spans="1:5" ht="14.25" customHeight="1" x14ac:dyDescent="0.25">
      <c r="A35" s="1" t="s">
        <v>1</v>
      </c>
      <c r="B35" s="2" t="s">
        <v>2</v>
      </c>
      <c r="C35" s="12" t="s">
        <v>3</v>
      </c>
      <c r="D35" s="14"/>
    </row>
    <row r="36" spans="1:5" ht="14.25" customHeight="1" x14ac:dyDescent="0.25">
      <c r="A36" s="3" t="s">
        <v>64</v>
      </c>
      <c r="B36" s="7" t="s">
        <v>65</v>
      </c>
      <c r="C36" s="9">
        <v>9.5011200000000002</v>
      </c>
      <c r="D36" s="13">
        <v>2</v>
      </c>
      <c r="E36" s="47">
        <f t="shared" si="0"/>
        <v>19.00224</v>
      </c>
    </row>
    <row r="37" spans="1:5" ht="14.25" customHeight="1" x14ac:dyDescent="0.25">
      <c r="A37" s="3" t="s">
        <v>66</v>
      </c>
      <c r="B37" s="7" t="s">
        <v>65</v>
      </c>
      <c r="C37" s="9">
        <v>1.8540000000000001</v>
      </c>
      <c r="D37" s="13"/>
      <c r="E37" s="47">
        <f t="shared" si="0"/>
        <v>0</v>
      </c>
    </row>
    <row r="38" spans="1:5" ht="14.25" customHeight="1" x14ac:dyDescent="0.25">
      <c r="A38" s="3" t="s">
        <v>68</v>
      </c>
      <c r="B38" s="7" t="s">
        <v>65</v>
      </c>
      <c r="C38" s="9">
        <v>6.2683200000000001</v>
      </c>
      <c r="D38" s="13"/>
      <c r="E38" s="47">
        <f t="shared" si="0"/>
        <v>0</v>
      </c>
    </row>
    <row r="39" spans="1:5" ht="14.25" customHeight="1" x14ac:dyDescent="0.25">
      <c r="A39" s="3" t="s">
        <v>70</v>
      </c>
      <c r="B39" s="7" t="s">
        <v>5</v>
      </c>
      <c r="C39" s="9">
        <v>10.944000000000001</v>
      </c>
      <c r="D39" s="13"/>
      <c r="E39" s="47">
        <f t="shared" si="0"/>
        <v>0</v>
      </c>
    </row>
    <row r="40" spans="1:5" ht="14.25" customHeight="1" x14ac:dyDescent="0.25">
      <c r="A40" s="42" t="s">
        <v>72</v>
      </c>
      <c r="B40" s="43" t="s">
        <v>5</v>
      </c>
      <c r="C40" s="9">
        <v>9.5039999999999996</v>
      </c>
      <c r="D40" s="13"/>
      <c r="E40" s="47">
        <f t="shared" si="0"/>
        <v>0</v>
      </c>
    </row>
    <row r="41" spans="1:5" ht="17.25" customHeight="1" x14ac:dyDescent="0.25">
      <c r="A41" s="63" t="s">
        <v>74</v>
      </c>
      <c r="B41" s="64"/>
      <c r="C41" s="11"/>
      <c r="D41" s="15"/>
      <c r="E41" s="47">
        <f t="shared" si="0"/>
        <v>0</v>
      </c>
    </row>
    <row r="42" spans="1:5" ht="14.25" customHeight="1" x14ac:dyDescent="0.25">
      <c r="A42" s="44" t="s">
        <v>1</v>
      </c>
      <c r="B42" s="45" t="s">
        <v>2</v>
      </c>
      <c r="C42" s="12" t="s">
        <v>3</v>
      </c>
      <c r="D42" s="14"/>
    </row>
    <row r="43" spans="1:5" ht="14.25" customHeight="1" x14ac:dyDescent="0.25">
      <c r="A43" s="3" t="s">
        <v>77</v>
      </c>
      <c r="B43" s="7" t="s">
        <v>5</v>
      </c>
      <c r="C43" s="9">
        <v>9.36</v>
      </c>
      <c r="D43" s="13">
        <v>1</v>
      </c>
      <c r="E43" s="47">
        <f t="shared" si="0"/>
        <v>9.36</v>
      </c>
    </row>
    <row r="44" spans="1:5" ht="14.25" customHeight="1" x14ac:dyDescent="0.25">
      <c r="A44" s="3" t="s">
        <v>79</v>
      </c>
      <c r="B44" s="7" t="s">
        <v>5</v>
      </c>
      <c r="C44" s="9">
        <v>4.8959999999999999</v>
      </c>
      <c r="D44" s="13"/>
      <c r="E44" s="47">
        <f t="shared" si="0"/>
        <v>0</v>
      </c>
    </row>
    <row r="45" spans="1:5" ht="14.25" customHeight="1" x14ac:dyDescent="0.25">
      <c r="A45" s="3" t="s">
        <v>81</v>
      </c>
      <c r="B45" s="7" t="s">
        <v>5</v>
      </c>
      <c r="C45" s="9">
        <v>24.991199999999999</v>
      </c>
      <c r="D45" s="13">
        <v>1</v>
      </c>
      <c r="E45" s="47">
        <f t="shared" si="0"/>
        <v>24.991199999999999</v>
      </c>
    </row>
    <row r="46" spans="1:5" ht="14.25" customHeight="1" x14ac:dyDescent="0.25">
      <c r="A46" s="3" t="s">
        <v>83</v>
      </c>
      <c r="B46" s="7" t="s">
        <v>5</v>
      </c>
      <c r="C46" s="9">
        <v>10.267200000000001</v>
      </c>
      <c r="D46" s="13"/>
      <c r="E46" s="47">
        <f t="shared" si="0"/>
        <v>0</v>
      </c>
    </row>
    <row r="47" spans="1:5" ht="15.75" customHeight="1" x14ac:dyDescent="0.25">
      <c r="A47" s="34" t="s">
        <v>85</v>
      </c>
      <c r="B47" s="35"/>
      <c r="C47" s="36"/>
      <c r="D47" s="51"/>
      <c r="E47" s="47">
        <f t="shared" si="0"/>
        <v>0</v>
      </c>
    </row>
    <row r="48" spans="1:5" ht="15.75" customHeight="1" x14ac:dyDescent="0.25">
      <c r="A48" s="22" t="s">
        <v>86</v>
      </c>
      <c r="B48" s="23" t="s">
        <v>87</v>
      </c>
      <c r="C48" s="21"/>
      <c r="D48" s="21"/>
      <c r="E48" s="47">
        <f t="shared" si="0"/>
        <v>0</v>
      </c>
    </row>
    <row r="49" spans="1:5" ht="15.75" customHeight="1" x14ac:dyDescent="0.25">
      <c r="A49" s="24" t="s">
        <v>88</v>
      </c>
      <c r="B49" s="29" t="s">
        <v>89</v>
      </c>
      <c r="C49" s="20"/>
      <c r="D49" s="20"/>
      <c r="E49" s="47">
        <f t="shared" si="0"/>
        <v>0</v>
      </c>
    </row>
    <row r="50" spans="1:5" ht="15.75" customHeight="1" x14ac:dyDescent="0.25">
      <c r="A50" s="24" t="s">
        <v>90</v>
      </c>
      <c r="B50" s="25" t="s">
        <v>89</v>
      </c>
      <c r="C50" s="20"/>
      <c r="D50" s="20"/>
      <c r="E50" s="47">
        <f t="shared" si="0"/>
        <v>0</v>
      </c>
    </row>
    <row r="51" spans="1:5" ht="15.75" customHeight="1" x14ac:dyDescent="0.25">
      <c r="A51" s="40" t="s">
        <v>91</v>
      </c>
      <c r="B51" s="41"/>
      <c r="C51" s="37"/>
      <c r="D51" s="50"/>
      <c r="E51" s="47">
        <f t="shared" si="0"/>
        <v>0</v>
      </c>
    </row>
    <row r="52" spans="1:5" ht="15.75" customHeight="1" x14ac:dyDescent="0.25">
      <c r="A52" s="27" t="s">
        <v>92</v>
      </c>
      <c r="B52" s="31" t="s">
        <v>93</v>
      </c>
      <c r="C52" s="39"/>
      <c r="D52" s="49"/>
      <c r="E52" s="47">
        <f t="shared" si="0"/>
        <v>0</v>
      </c>
    </row>
    <row r="53" spans="1:5" ht="15.75" customHeight="1" x14ac:dyDescent="0.25">
      <c r="A53" s="24" t="s">
        <v>94</v>
      </c>
      <c r="B53" s="29" t="s">
        <v>89</v>
      </c>
      <c r="C53" s="20"/>
      <c r="D53" s="20"/>
      <c r="E53" s="47">
        <f t="shared" si="0"/>
        <v>0</v>
      </c>
    </row>
    <row r="54" spans="1:5" ht="15.75" customHeight="1" x14ac:dyDescent="0.25">
      <c r="A54" s="24" t="s">
        <v>95</v>
      </c>
      <c r="B54" s="29" t="s">
        <v>89</v>
      </c>
      <c r="C54" s="20"/>
      <c r="D54" s="20"/>
      <c r="E54" s="47">
        <f t="shared" si="0"/>
        <v>0</v>
      </c>
    </row>
    <row r="55" spans="1:5" ht="15.75" customHeight="1" x14ac:dyDescent="0.25">
      <c r="A55" s="24" t="s">
        <v>96</v>
      </c>
      <c r="B55" s="29" t="s">
        <v>89</v>
      </c>
      <c r="C55" s="20"/>
      <c r="D55" s="20"/>
      <c r="E55" s="47">
        <f t="shared" si="0"/>
        <v>0</v>
      </c>
    </row>
    <row r="56" spans="1:5" ht="15.75" customHeight="1" x14ac:dyDescent="0.25">
      <c r="A56" s="26" t="s">
        <v>97</v>
      </c>
      <c r="B56" s="30" t="s">
        <v>89</v>
      </c>
      <c r="C56" s="38"/>
      <c r="D56" s="20"/>
      <c r="E56" s="47">
        <f t="shared" si="0"/>
        <v>0</v>
      </c>
    </row>
    <row r="57" spans="1:5" ht="15.75" customHeight="1" x14ac:dyDescent="0.25">
      <c r="A57" s="40" t="s">
        <v>98</v>
      </c>
      <c r="B57" s="41"/>
      <c r="C57" s="37"/>
      <c r="D57" s="50"/>
      <c r="E57" s="47">
        <f t="shared" si="0"/>
        <v>0</v>
      </c>
    </row>
    <row r="58" spans="1:5" ht="15.75" customHeight="1" x14ac:dyDescent="0.25">
      <c r="A58" s="27" t="s">
        <v>99</v>
      </c>
      <c r="B58" s="32" t="s">
        <v>89</v>
      </c>
      <c r="C58" s="39"/>
      <c r="D58" s="49"/>
      <c r="E58" s="47">
        <f t="shared" si="0"/>
        <v>0</v>
      </c>
    </row>
    <row r="59" spans="1:5" ht="15.75" customHeight="1" x14ac:dyDescent="0.25">
      <c r="A59" s="24" t="s">
        <v>100</v>
      </c>
      <c r="B59" s="29" t="s">
        <v>89</v>
      </c>
      <c r="C59" s="20"/>
      <c r="D59" s="20">
        <v>1</v>
      </c>
      <c r="E59" s="47">
        <f t="shared" si="0"/>
        <v>0</v>
      </c>
    </row>
    <row r="60" spans="1:5" ht="15.75" customHeight="1" x14ac:dyDescent="0.25">
      <c r="A60" s="24" t="s">
        <v>101</v>
      </c>
      <c r="B60" s="29" t="s">
        <v>89</v>
      </c>
      <c r="C60" s="20"/>
      <c r="D60" s="20">
        <v>3</v>
      </c>
      <c r="E60" s="47">
        <f t="shared" si="0"/>
        <v>0</v>
      </c>
    </row>
    <row r="61" spans="1:5" ht="15.75" customHeight="1" x14ac:dyDescent="0.25">
      <c r="A61" s="28" t="s">
        <v>102</v>
      </c>
      <c r="B61" s="33" t="s">
        <v>89</v>
      </c>
      <c r="C61" s="19"/>
      <c r="D61" s="19"/>
      <c r="E61" s="47">
        <f t="shared" si="0"/>
        <v>0</v>
      </c>
    </row>
    <row r="62" spans="1:5" ht="15.75" customHeight="1" x14ac:dyDescent="0.25">
      <c r="A62" s="28" t="s">
        <v>103</v>
      </c>
      <c r="B62" s="33" t="s">
        <v>89</v>
      </c>
      <c r="C62" s="19"/>
      <c r="D62" s="19">
        <v>2</v>
      </c>
      <c r="E62" s="47">
        <f t="shared" si="0"/>
        <v>0</v>
      </c>
    </row>
    <row r="63" spans="1:5" ht="15.75" customHeight="1" x14ac:dyDescent="0.25">
      <c r="A63" s="28" t="s">
        <v>105</v>
      </c>
      <c r="B63" s="19" t="s">
        <v>89</v>
      </c>
      <c r="C63" s="18"/>
      <c r="D63" s="19"/>
      <c r="E63" s="47">
        <f t="shared" si="0"/>
        <v>0</v>
      </c>
    </row>
    <row r="64" spans="1:5" ht="15.75" customHeight="1" x14ac:dyDescent="0.25">
      <c r="A64" s="28" t="s">
        <v>104</v>
      </c>
      <c r="B64" s="19" t="s">
        <v>89</v>
      </c>
      <c r="C64" s="53"/>
      <c r="D64" s="48">
        <v>1</v>
      </c>
      <c r="E64" s="47">
        <f t="shared" si="0"/>
        <v>0</v>
      </c>
    </row>
    <row r="65" spans="1:5" ht="15.75" customHeight="1" x14ac:dyDescent="0.25">
      <c r="A65" s="28" t="s">
        <v>106</v>
      </c>
      <c r="B65" s="19" t="s">
        <v>89</v>
      </c>
      <c r="C65" s="18"/>
      <c r="D65" s="48"/>
      <c r="E65" s="47">
        <f t="shared" si="0"/>
        <v>0</v>
      </c>
    </row>
    <row r="66" spans="1:5" ht="15.75" customHeight="1" x14ac:dyDescent="0.25">
      <c r="A66" s="28" t="s">
        <v>107</v>
      </c>
      <c r="B66" s="19" t="s">
        <v>89</v>
      </c>
      <c r="C66" s="18"/>
      <c r="D66" s="48"/>
      <c r="E66" s="47">
        <f t="shared" si="0"/>
        <v>0</v>
      </c>
    </row>
    <row r="67" spans="1:5" ht="15.75" customHeight="1" x14ac:dyDescent="0.25">
      <c r="E67" s="47">
        <f>SUM(E3:E66)</f>
        <v>391.75504000000006</v>
      </c>
    </row>
    <row r="68" spans="1:5" ht="15.75" customHeight="1" x14ac:dyDescent="0.25"/>
    <row r="69" spans="1:5" ht="15.75" customHeight="1" x14ac:dyDescent="0.25"/>
    <row r="70" spans="1:5" ht="15.75" customHeight="1" x14ac:dyDescent="0.25"/>
    <row r="71" spans="1:5" ht="15.75" customHeight="1" x14ac:dyDescent="0.25"/>
    <row r="72" spans="1:5" ht="15.75" customHeight="1" x14ac:dyDescent="0.25"/>
    <row r="73" spans="1:5" ht="15.75" customHeight="1" x14ac:dyDescent="0.25"/>
    <row r="74" spans="1:5" ht="15.75" customHeight="1" x14ac:dyDescent="0.25"/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41:B41"/>
    <mergeCell ref="A1:C1"/>
    <mergeCell ref="A19:B19"/>
    <mergeCell ref="A23:B23"/>
    <mergeCell ref="A29:B29"/>
    <mergeCell ref="A30:B30"/>
    <mergeCell ref="A34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220574</vt:lpstr>
      <vt:lpstr>220650</vt:lpstr>
      <vt:lpstr>220659</vt:lpstr>
      <vt:lpstr>220709</vt:lpstr>
      <vt:lpstr>220722</vt:lpstr>
      <vt:lpstr>220967</vt:lpstr>
      <vt:lpstr>220962</vt:lpstr>
      <vt:lpstr>220919</vt:lpstr>
      <vt:lpstr>220993</vt:lpstr>
      <vt:lpstr>221135</vt:lpstr>
      <vt:lpstr>221354</vt:lpstr>
      <vt:lpstr>220386</vt:lpstr>
      <vt:lpstr>221232</vt:lpstr>
      <vt:lpstr>220168</vt:lpstr>
      <vt:lpstr>221654</vt:lpstr>
      <vt:lpstr>221493</vt:lpstr>
      <vt:lpstr>221714</vt:lpstr>
      <vt:lpstr>221715</vt:lpstr>
      <vt:lpstr>221813</vt:lpstr>
      <vt:lpstr>221835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Óscar Jimenez</dc:creator>
  <cp:lastModifiedBy>EQUIPO</cp:lastModifiedBy>
  <dcterms:created xsi:type="dcterms:W3CDTF">2024-08-29T09:33:36Z</dcterms:created>
  <dcterms:modified xsi:type="dcterms:W3CDTF">2024-11-13T16:26:48Z</dcterms:modified>
</cp:coreProperties>
</file>